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90" windowHeight="5190" activeTab="0"/>
  </bookViews>
  <sheets>
    <sheet name="t1" sheetId="1" r:id="rId1"/>
    <sheet name="f1" sheetId="2" r:id="rId2"/>
    <sheet name="dati f1" sheetId="3" r:id="rId3"/>
    <sheet name="f2" sheetId="4" r:id="rId4"/>
    <sheet name="t2" sheetId="5" r:id="rId5"/>
  </sheets>
  <definedNames>
    <definedName name="_GoBack" localSheetId="3">'f2'!$A$4</definedName>
    <definedName name="_xlnm.Print_Area" localSheetId="2">'dati f1'!#REF!</definedName>
    <definedName name="GRAF">#REF!</definedName>
  </definedNames>
  <calcPr fullCalcOnLoad="1"/>
</workbook>
</file>

<file path=xl/sharedStrings.xml><?xml version="1.0" encoding="utf-8"?>
<sst xmlns="http://schemas.openxmlformats.org/spreadsheetml/2006/main" count="53" uniqueCount="44">
  <si>
    <t>Totale</t>
  </si>
  <si>
    <t>-</t>
  </si>
  <si>
    <t>Centro</t>
  </si>
  <si>
    <t>Isole</t>
  </si>
  <si>
    <t>pianura</t>
  </si>
  <si>
    <t>Sud</t>
  </si>
  <si>
    <t>Valori per ettaro in migliaia di euro</t>
  </si>
  <si>
    <t>montagna interna</t>
  </si>
  <si>
    <t>montagna litoranea</t>
  </si>
  <si>
    <t>collina litoranea</t>
  </si>
  <si>
    <t>collina interna</t>
  </si>
  <si>
    <t xml:space="preserve">     Zona altimetrica</t>
  </si>
  <si>
    <t>Nord-Ovest</t>
  </si>
  <si>
    <t>Nord-Est</t>
  </si>
  <si>
    <t>Fonte: INEA, Banca dati dei valori fondiari.</t>
  </si>
  <si>
    <t>Nella figura 8.2 sono riportati i valori fondiari medi dei terreni a livello di regione agraria. I valori sono stati ottenuti come media delle quotazioni rilevate per ogni tipo di coltura nella regione agraria, ponderata sulla superficie investita per le diverse colture. Si tratta, quindi, di un valore che può nascondere una forte variabilità all’interno dell’area, ma che risulta comunque indicativo della situazione emergente nel mercato fondiario locale.</t>
  </si>
  <si>
    <t xml:space="preserve">I dati presenti in questa tabella non sono confrontabili con quelli pubblicati nei volumi precedenti  dell'Annuario dell'Agricoltura italiana in quanto è in corso un aggiornamento della banca dati dei valori fondiari. </t>
  </si>
  <si>
    <t>Tab. 8.1  - Evoluzione dei valori fondiari medi - 2012</t>
  </si>
  <si>
    <t>Variazione percentuale 2012/2011</t>
  </si>
  <si>
    <t>Aziende (n.)</t>
  </si>
  <si>
    <t>Superficie (ha)</t>
  </si>
  <si>
    <t>In % su aziende totali</t>
  </si>
  <si>
    <t>In % su SAU           totale</t>
  </si>
  <si>
    <t>Aziende specializzate nei seminativi</t>
  </si>
  <si>
    <t>Aziende specializzate in ortofloricoltura</t>
  </si>
  <si>
    <t>Aziende specializzate in colture permanenti</t>
  </si>
  <si>
    <t>Aziende specializzate in erbivori</t>
  </si>
  <si>
    <t>Aziende specializzate in granivori</t>
  </si>
  <si>
    <t>Aziende di policoltura</t>
  </si>
  <si>
    <t>Aziende con poliallevamento</t>
  </si>
  <si>
    <t>Aziende miste</t>
  </si>
  <si>
    <t>Aziende non classificabili</t>
  </si>
  <si>
    <r>
      <rPr>
        <i/>
        <sz val="10"/>
        <rFont val="Calibri"/>
        <family val="2"/>
      </rPr>
      <t>Fonte</t>
    </r>
    <r>
      <rPr>
        <sz val="10"/>
        <rFont val="Calibri"/>
        <family val="2"/>
      </rPr>
      <t>: ISTAT, 6° Censimento dell'agricoltura, 2010.</t>
    </r>
  </si>
  <si>
    <r>
      <t xml:space="preserve">Tab. 8.2  </t>
    </r>
    <r>
      <rPr>
        <i/>
        <sz val="10"/>
        <rFont val="Calibri"/>
        <family val="2"/>
      </rPr>
      <t>- Aziende e SAU in affitto per classe di dimensione economica e orientamento tecnico economico - 2010</t>
    </r>
  </si>
  <si>
    <t>4 - 8.000</t>
  </si>
  <si>
    <t>8 - 25.000</t>
  </si>
  <si>
    <t>25 - 50.000</t>
  </si>
  <si>
    <t>50 - 100.000</t>
  </si>
  <si>
    <t>100 - 500.000</t>
  </si>
  <si>
    <t>500 - 1000.000</t>
  </si>
  <si>
    <t>&lt; 4.000 euro</t>
  </si>
  <si>
    <t>≥ 1.000.000 euro</t>
  </si>
  <si>
    <t>Fig. 8.2 - Variazione percentuale del valore medio dei terreni per regione agraria fra il 2000 e il 2012</t>
  </si>
  <si>
    <r>
      <t>Fonte</t>
    </r>
    <r>
      <rPr>
        <sz val="10"/>
        <rFont val="Calibri"/>
        <family val="2"/>
      </rPr>
      <t>: INEA, Banca dati dei valori fondiari.</t>
    </r>
  </si>
</sst>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General_)"/>
    <numFmt numFmtId="165" formatCode="0.0"/>
    <numFmt numFmtId="166" formatCode="0.0_)"/>
  </numFmts>
  <fonts count="43">
    <font>
      <sz val="10"/>
      <name val="Courier"/>
      <family val="0"/>
    </font>
    <font>
      <sz val="11"/>
      <color indexed="8"/>
      <name val="Calibri"/>
      <family val="2"/>
    </font>
    <font>
      <sz val="10"/>
      <name val="Arial"/>
      <family val="2"/>
    </font>
    <font>
      <sz val="12"/>
      <name val="Courier"/>
      <family val="3"/>
    </font>
    <font>
      <sz val="10"/>
      <name val="Calibri"/>
      <family val="2"/>
    </font>
    <font>
      <b/>
      <sz val="10"/>
      <name val="Calibri"/>
      <family val="2"/>
    </font>
    <font>
      <i/>
      <sz val="10"/>
      <name val="Calibri"/>
      <family val="2"/>
    </font>
    <font>
      <b/>
      <i/>
      <sz val="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sz val="14"/>
      <color indexed="8"/>
      <name val="Calibri"/>
      <family val="0"/>
    </font>
    <font>
      <sz val="12"/>
      <color indexed="8"/>
      <name val="Calibri"/>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s>
  <cellStyleXfs count="64">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32" fillId="29" borderId="0" applyNumberFormat="0" applyBorder="0" applyAlignment="0" applyProtection="0"/>
    <xf numFmtId="166" fontId="3" fillId="0" borderId="0">
      <alignment/>
      <protection/>
    </xf>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4">
    <xf numFmtId="164" fontId="0" fillId="0" borderId="0" xfId="0" applyAlignment="1">
      <alignment/>
    </xf>
    <xf numFmtId="1" fontId="4" fillId="0" borderId="0" xfId="0" applyNumberFormat="1" applyFont="1" applyBorder="1" applyAlignment="1">
      <alignment/>
    </xf>
    <xf numFmtId="1" fontId="4" fillId="0" borderId="0" xfId="44" applyNumberFormat="1" applyFont="1" applyAlignment="1">
      <alignment/>
    </xf>
    <xf numFmtId="1" fontId="4" fillId="0" borderId="0" xfId="0" applyNumberFormat="1" applyFont="1" applyAlignment="1">
      <alignment/>
    </xf>
    <xf numFmtId="1" fontId="4" fillId="0" borderId="10" xfId="0" applyNumberFormat="1" applyFont="1" applyBorder="1" applyAlignment="1">
      <alignment/>
    </xf>
    <xf numFmtId="1" fontId="4" fillId="0" borderId="10" xfId="44" applyNumberFormat="1" applyFont="1" applyBorder="1" applyAlignment="1">
      <alignment/>
    </xf>
    <xf numFmtId="1" fontId="4" fillId="0" borderId="10" xfId="44" applyNumberFormat="1" applyFont="1" applyBorder="1" applyAlignment="1">
      <alignment horizontal="right"/>
    </xf>
    <xf numFmtId="1" fontId="4" fillId="0" borderId="0" xfId="0" applyNumberFormat="1" applyFont="1" applyAlignment="1">
      <alignment horizontal="left"/>
    </xf>
    <xf numFmtId="1" fontId="4" fillId="0" borderId="10" xfId="44" applyNumberFormat="1" applyFont="1" applyBorder="1" applyAlignment="1">
      <alignment horizontal="centerContinuous"/>
    </xf>
    <xf numFmtId="1" fontId="4" fillId="0" borderId="11" xfId="44" applyNumberFormat="1" applyFont="1" applyBorder="1" applyAlignment="1">
      <alignment horizontal="centerContinuous"/>
    </xf>
    <xf numFmtId="1" fontId="4" fillId="0" borderId="10" xfId="0" applyNumberFormat="1" applyFont="1" applyBorder="1" applyAlignment="1">
      <alignment horizontal="left"/>
    </xf>
    <xf numFmtId="1" fontId="4" fillId="0" borderId="10" xfId="44" applyNumberFormat="1" applyFont="1" applyBorder="1" applyAlignment="1">
      <alignment horizontal="center" vertical="center" wrapText="1"/>
    </xf>
    <xf numFmtId="1" fontId="4" fillId="0" borderId="10" xfId="44" applyNumberFormat="1" applyFont="1" applyBorder="1" applyAlignment="1">
      <alignment horizontal="center"/>
    </xf>
    <xf numFmtId="1" fontId="4" fillId="0" borderId="0" xfId="44" applyNumberFormat="1" applyFont="1" applyBorder="1" applyAlignment="1">
      <alignment horizontal="center"/>
    </xf>
    <xf numFmtId="1" fontId="4" fillId="0" borderId="0" xfId="44" applyNumberFormat="1" applyFont="1" applyBorder="1" applyAlignment="1">
      <alignment horizontal="right"/>
    </xf>
    <xf numFmtId="1" fontId="4" fillId="0" borderId="0" xfId="44" applyNumberFormat="1" applyFont="1" applyBorder="1" applyAlignment="1">
      <alignment horizontal="centerContinuous"/>
    </xf>
    <xf numFmtId="165" fontId="4" fillId="0" borderId="0" xfId="0" applyNumberFormat="1" applyFont="1" applyAlignment="1">
      <alignment horizontal="right"/>
    </xf>
    <xf numFmtId="1" fontId="5" fillId="0" borderId="0" xfId="0" applyNumberFormat="1" applyFont="1" applyAlignment="1">
      <alignment/>
    </xf>
    <xf numFmtId="165" fontId="5" fillId="0" borderId="0" xfId="0" applyNumberFormat="1" applyFont="1" applyAlignment="1">
      <alignment horizontal="right"/>
    </xf>
    <xf numFmtId="165" fontId="4" fillId="0" borderId="0" xfId="44" applyNumberFormat="1" applyFont="1" applyAlignment="1">
      <alignment/>
    </xf>
    <xf numFmtId="165" fontId="4" fillId="0" borderId="0" xfId="44" applyNumberFormat="1" applyFont="1" applyAlignment="1">
      <alignment horizontal="centerContinuous"/>
    </xf>
    <xf numFmtId="165" fontId="6" fillId="0" borderId="0" xfId="0" applyNumberFormat="1" applyFont="1" applyAlignment="1">
      <alignment/>
    </xf>
    <xf numFmtId="165" fontId="6" fillId="0" borderId="0" xfId="0" applyNumberFormat="1" applyFont="1" applyAlignment="1">
      <alignment horizontal="right"/>
    </xf>
    <xf numFmtId="165" fontId="7" fillId="0" borderId="0" xfId="0" applyNumberFormat="1" applyFont="1" applyAlignment="1">
      <alignment/>
    </xf>
    <xf numFmtId="1" fontId="4" fillId="0" borderId="0" xfId="44" applyNumberFormat="1" applyFont="1" applyBorder="1" applyAlignment="1">
      <alignment/>
    </xf>
    <xf numFmtId="164" fontId="6" fillId="0" borderId="0" xfId="0" applyFont="1" applyAlignment="1">
      <alignment/>
    </xf>
    <xf numFmtId="165" fontId="4" fillId="0" borderId="0" xfId="0" applyNumberFormat="1" applyFont="1" applyAlignment="1">
      <alignment/>
    </xf>
    <xf numFmtId="166" fontId="4" fillId="0" borderId="0" xfId="47" applyFont="1">
      <alignment/>
      <protection/>
    </xf>
    <xf numFmtId="166" fontId="4" fillId="0" borderId="10" xfId="47" applyFont="1" applyBorder="1">
      <alignment/>
      <protection/>
    </xf>
    <xf numFmtId="3" fontId="4" fillId="0" borderId="0" xfId="47" applyNumberFormat="1" applyFont="1">
      <alignment/>
      <protection/>
    </xf>
    <xf numFmtId="3" fontId="5" fillId="0" borderId="0" xfId="47" applyNumberFormat="1" applyFont="1">
      <alignment/>
      <protection/>
    </xf>
    <xf numFmtId="166" fontId="4" fillId="0" borderId="0" xfId="47" applyFont="1" quotePrefix="1">
      <alignment/>
      <protection/>
    </xf>
    <xf numFmtId="166" fontId="4" fillId="0" borderId="11" xfId="47" applyFont="1" applyBorder="1">
      <alignment/>
      <protection/>
    </xf>
    <xf numFmtId="1" fontId="4" fillId="0" borderId="11" xfId="47" applyNumberFormat="1" applyFont="1" applyBorder="1" applyAlignment="1">
      <alignment horizontal="right" vertical="center" wrapText="1"/>
      <protection/>
    </xf>
    <xf numFmtId="165" fontId="6" fillId="0" borderId="0" xfId="51" applyNumberFormat="1" applyFont="1" applyAlignment="1">
      <alignment horizontal="right"/>
    </xf>
    <xf numFmtId="166" fontId="5" fillId="0" borderId="0" xfId="47" applyFont="1">
      <alignment/>
      <protection/>
    </xf>
    <xf numFmtId="165" fontId="7" fillId="0" borderId="0" xfId="47" applyNumberFormat="1" applyFont="1" applyAlignment="1">
      <alignment horizontal="right"/>
      <protection/>
    </xf>
    <xf numFmtId="9" fontId="4" fillId="0" borderId="0" xfId="51" applyFont="1" applyAlignment="1">
      <alignment/>
    </xf>
    <xf numFmtId="49" fontId="4" fillId="0" borderId="0" xfId="47" applyNumberFormat="1" applyFont="1" applyAlignment="1">
      <alignment/>
      <protection/>
    </xf>
    <xf numFmtId="3" fontId="4" fillId="0" borderId="0" xfId="45" applyNumberFormat="1" applyFont="1" applyAlignment="1">
      <alignment horizontal="right"/>
    </xf>
    <xf numFmtId="164" fontId="4" fillId="0" borderId="0" xfId="0" applyFont="1" applyAlignment="1">
      <alignment/>
    </xf>
    <xf numFmtId="1" fontId="4" fillId="0" borderId="0" xfId="0" applyNumberFormat="1" applyFont="1" applyAlignment="1">
      <alignment/>
    </xf>
    <xf numFmtId="1" fontId="4" fillId="0" borderId="0" xfId="0" applyNumberFormat="1" applyFont="1" applyBorder="1" applyAlignment="1">
      <alignment horizontal="left" vertical="top" wrapText="1"/>
    </xf>
    <xf numFmtId="164" fontId="4" fillId="0" borderId="0" xfId="0" applyFont="1" applyAlignment="1">
      <alignment horizontal="left"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_V1_01_01_e_02_IT" xfId="45"/>
    <cellStyle name="Neutrale" xfId="46"/>
    <cellStyle name="Normale 2" xfId="47"/>
    <cellStyle name="Nota" xfId="48"/>
    <cellStyle name="Output" xfId="49"/>
    <cellStyle name="Percent" xfId="50"/>
    <cellStyle name="Percentuale 2"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Fig. 8.1 - Indice dei prezzi correnti e dei prezzi deflazionati dei terreni agricoli in Italia (2000=100)</a:t>
            </a:r>
          </a:p>
        </c:rich>
      </c:tx>
      <c:layout>
        <c:manualLayout>
          <c:xMode val="factor"/>
          <c:yMode val="factor"/>
          <c:x val="-0.05175"/>
          <c:y val="-0.00175"/>
        </c:manualLayout>
      </c:layout>
      <c:spPr>
        <a:noFill/>
        <a:ln w="3175">
          <a:noFill/>
        </a:ln>
      </c:spPr>
    </c:title>
    <c:plotArea>
      <c:layout>
        <c:manualLayout>
          <c:xMode val="edge"/>
          <c:yMode val="edge"/>
          <c:x val="0.014"/>
          <c:y val="0.087"/>
          <c:w val="0.8955"/>
          <c:h val="0.886"/>
        </c:manualLayout>
      </c:layout>
      <c:lineChart>
        <c:grouping val="standard"/>
        <c:varyColors val="0"/>
        <c:ser>
          <c:idx val="1"/>
          <c:order val="0"/>
          <c:tx>
            <c:v>Valori correnti</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'dati f1'!$A$2:$U$2</c:f>
              <c:numCache>
                <c:ptCount val="21"/>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numCache>
            </c:numRef>
          </c:cat>
          <c:val>
            <c:numRef>
              <c:f>'dati f1'!$A$3:$U$3</c:f>
              <c:numCache>
                <c:ptCount val="21"/>
                <c:pt idx="0">
                  <c:v>76.58089326784896</c:v>
                </c:pt>
                <c:pt idx="1">
                  <c:v>78.73312739236547</c:v>
                </c:pt>
                <c:pt idx="2">
                  <c:v>81.53669916490253</c:v>
                </c:pt>
                <c:pt idx="3">
                  <c:v>85.20429066205041</c:v>
                </c:pt>
                <c:pt idx="4">
                  <c:v>87.49411178841433</c:v>
                </c:pt>
                <c:pt idx="5">
                  <c:v>90.27589696026072</c:v>
                </c:pt>
                <c:pt idx="6">
                  <c:v>93.81983302895387</c:v>
                </c:pt>
                <c:pt idx="7">
                  <c:v>96.35988164299766</c:v>
                </c:pt>
                <c:pt idx="8">
                  <c:v>100</c:v>
                </c:pt>
                <c:pt idx="9">
                  <c:v>105.05702934938009</c:v>
                </c:pt>
                <c:pt idx="10">
                  <c:v>109.53341908005413</c:v>
                </c:pt>
                <c:pt idx="11">
                  <c:v>113.47938003196039</c:v>
                </c:pt>
                <c:pt idx="12">
                  <c:v>116.16665496536152</c:v>
                </c:pt>
                <c:pt idx="13">
                  <c:v>116.28021441862312</c:v>
                </c:pt>
                <c:pt idx="14">
                  <c:v>117.25149481286743</c:v>
                </c:pt>
                <c:pt idx="15">
                  <c:v>119.44147930288527</c:v>
                </c:pt>
                <c:pt idx="16">
                  <c:v>120.46329098537733</c:v>
                </c:pt>
                <c:pt idx="17">
                  <c:v>120.39878848553877</c:v>
                </c:pt>
                <c:pt idx="18">
                  <c:v>121.20009179609286</c:v>
                </c:pt>
                <c:pt idx="19">
                  <c:v>121.86173083103246</c:v>
                </c:pt>
                <c:pt idx="20">
                  <c:v>121.69054777400515</c:v>
                </c:pt>
              </c:numCache>
            </c:numRef>
          </c:val>
          <c:smooth val="0"/>
        </c:ser>
        <c:ser>
          <c:idx val="2"/>
          <c:order val="1"/>
          <c:tx>
            <c:v>Valori deflazionati</c:v>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'dati f1'!$A$2:$U$2</c:f>
              <c:numCache>
                <c:ptCount val="21"/>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numCache>
            </c:numRef>
          </c:cat>
          <c:val>
            <c:numRef>
              <c:f>'dati f1'!$A$4:$U$4</c:f>
              <c:numCache>
                <c:ptCount val="21"/>
                <c:pt idx="0">
                  <c:v>99.03979076637594</c:v>
                </c:pt>
                <c:pt idx="1">
                  <c:v>97.34532612294025</c:v>
                </c:pt>
                <c:pt idx="2">
                  <c:v>96.8411634311336</c:v>
                </c:pt>
                <c:pt idx="3">
                  <c:v>96.1036685795688</c:v>
                </c:pt>
                <c:pt idx="4">
                  <c:v>94.89077388007175</c:v>
                </c:pt>
                <c:pt idx="5">
                  <c:v>95.98796892657577</c:v>
                </c:pt>
                <c:pt idx="6">
                  <c:v>97.80013944520721</c:v>
                </c:pt>
                <c:pt idx="7">
                  <c:v>98.7688786840726</c:v>
                </c:pt>
                <c:pt idx="8">
                  <c:v>100</c:v>
                </c:pt>
                <c:pt idx="9">
                  <c:v>102.29506265762424</c:v>
                </c:pt>
                <c:pt idx="10">
                  <c:v>104.05245596224297</c:v>
                </c:pt>
                <c:pt idx="11">
                  <c:v>104.96685904633638</c:v>
                </c:pt>
                <c:pt idx="12">
                  <c:v>105.13948262287688</c:v>
                </c:pt>
                <c:pt idx="13">
                  <c:v>103.27994346771216</c:v>
                </c:pt>
                <c:pt idx="14">
                  <c:v>102.00062048931173</c:v>
                </c:pt>
                <c:pt idx="15">
                  <c:v>102.06852083727183</c:v>
                </c:pt>
                <c:pt idx="16">
                  <c:v>99.65315424952752</c:v>
                </c:pt>
                <c:pt idx="17">
                  <c:v>98.80932005139343</c:v>
                </c:pt>
                <c:pt idx="18">
                  <c:v>97.99698186807937</c:v>
                </c:pt>
                <c:pt idx="19">
                  <c:v>95.84820393513863</c:v>
                </c:pt>
                <c:pt idx="20">
                  <c:v>92.91174945215025</c:v>
                </c:pt>
              </c:numCache>
            </c:numRef>
          </c:val>
          <c:smooth val="0"/>
        </c:ser>
        <c:marker val="1"/>
        <c:axId val="878650"/>
        <c:axId val="7907851"/>
      </c:lineChart>
      <c:catAx>
        <c:axId val="878650"/>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7907851"/>
        <c:crosses val="autoZero"/>
        <c:auto val="0"/>
        <c:lblOffset val="100"/>
        <c:tickLblSkip val="1"/>
        <c:noMultiLvlLbl val="0"/>
      </c:catAx>
      <c:valAx>
        <c:axId val="7907851"/>
        <c:scaling>
          <c:orientation val="minMax"/>
          <c:max val="150"/>
          <c:min val="6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878650"/>
        <c:crossesAt val="1"/>
        <c:crossBetween val="midCat"/>
        <c:dispUnits/>
        <c:majorUnit val="10"/>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fitToHeight="0" fitToWidth="0" horizontalDpi="300" verticalDpi="300" orientation="landscape" paperSize="9"/>
  <headerFooter>
    <oddHeader>&amp;A</oddHeader>
    <oddFooter>Pagina &amp;P</oddFoot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0.96775</cdr:y>
    </cdr:from>
    <cdr:to>
      <cdr:x>0.278</cdr:x>
      <cdr:y>1</cdr:y>
    </cdr:to>
    <cdr:sp>
      <cdr:nvSpPr>
        <cdr:cNvPr id="1" name="CasellaDiTesto 1"/>
        <cdr:cNvSpPr txBox="1">
          <a:spLocks noChangeArrowheads="1"/>
        </cdr:cNvSpPr>
      </cdr:nvSpPr>
      <cdr:spPr>
        <a:xfrm>
          <a:off x="19050" y="5505450"/>
          <a:ext cx="2562225" cy="180975"/>
        </a:xfrm>
        <a:prstGeom prst="rect">
          <a:avLst/>
        </a:prstGeom>
        <a:noFill/>
        <a:ln w="9525" cmpd="sng">
          <a:noFill/>
        </a:ln>
      </cdr:spPr>
      <cdr:txBody>
        <a:bodyPr vertOverflow="clip" wrap="square"/>
        <a:p>
          <a:pPr algn="l">
            <a:defRPr/>
          </a:pPr>
          <a:r>
            <a:rPr lang="en-US" cap="none" sz="1100" b="0" i="0" u="none" baseline="0">
              <a:solidFill>
                <a:srgbClr val="000000"/>
              </a:solidFill>
            </a:rPr>
            <a:t>Fonte: INEA, Banca dati dei valori fondiari.</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Shape 1025"/>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31"/>
  <sheetViews>
    <sheetView tabSelected="1" zoomScale="75" zoomScaleNormal="75" zoomScalePageLayoutView="0" workbookViewId="0" topLeftCell="A1">
      <selection activeCell="A2" sqref="A2"/>
    </sheetView>
  </sheetViews>
  <sheetFormatPr defaultColWidth="8.75390625" defaultRowHeight="12.75"/>
  <cols>
    <col min="1" max="1" width="15.25390625" style="3" customWidth="1"/>
    <col min="2" max="7" width="9.75390625" style="3" customWidth="1"/>
    <col min="8" max="16384" width="8.75390625" style="3" customWidth="1"/>
  </cols>
  <sheetData>
    <row r="1" spans="1:7" ht="12.75">
      <c r="A1" s="1" t="s">
        <v>17</v>
      </c>
      <c r="B1" s="2"/>
      <c r="C1" s="2"/>
      <c r="D1" s="2"/>
      <c r="E1" s="2"/>
      <c r="F1" s="2"/>
      <c r="G1" s="2"/>
    </row>
    <row r="2" spans="1:7" ht="12.75">
      <c r="A2" s="4"/>
      <c r="B2" s="5"/>
      <c r="C2" s="5"/>
      <c r="D2" s="6"/>
      <c r="E2" s="5"/>
      <c r="F2" s="5"/>
      <c r="G2" s="5"/>
    </row>
    <row r="3" spans="1:6" ht="12.75">
      <c r="A3" s="7"/>
      <c r="B3" s="8" t="s">
        <v>11</v>
      </c>
      <c r="C3" s="8"/>
      <c r="D3" s="8"/>
      <c r="E3" s="8"/>
      <c r="F3" s="9"/>
    </row>
    <row r="4" spans="1:7" ht="25.5">
      <c r="A4" s="10"/>
      <c r="B4" s="11" t="s">
        <v>7</v>
      </c>
      <c r="C4" s="11" t="s">
        <v>8</v>
      </c>
      <c r="D4" s="11" t="s">
        <v>10</v>
      </c>
      <c r="E4" s="11" t="s">
        <v>9</v>
      </c>
      <c r="F4" s="11" t="s">
        <v>4</v>
      </c>
      <c r="G4" s="12" t="s">
        <v>0</v>
      </c>
    </row>
    <row r="5" spans="1:7" ht="12.75">
      <c r="A5" s="1"/>
      <c r="B5" s="13"/>
      <c r="C5" s="13"/>
      <c r="D5" s="13"/>
      <c r="E5" s="13"/>
      <c r="F5" s="13"/>
      <c r="G5" s="14"/>
    </row>
    <row r="6" spans="1:7" ht="12.75">
      <c r="A6" s="1"/>
      <c r="B6" s="15" t="s">
        <v>6</v>
      </c>
      <c r="C6" s="15"/>
      <c r="D6" s="15"/>
      <c r="E6" s="15"/>
      <c r="F6" s="15"/>
      <c r="G6" s="15"/>
    </row>
    <row r="7" spans="2:7" ht="12.75">
      <c r="B7" s="2"/>
      <c r="C7" s="2"/>
      <c r="D7" s="2"/>
      <c r="E7" s="2"/>
      <c r="F7" s="2"/>
      <c r="G7" s="2"/>
    </row>
    <row r="8" spans="1:7" ht="12.75">
      <c r="A8" s="3" t="s">
        <v>12</v>
      </c>
      <c r="B8" s="16">
        <v>5.5108198719839585</v>
      </c>
      <c r="C8" s="16">
        <v>26.07995951318385</v>
      </c>
      <c r="D8" s="16">
        <v>24.523031714365633</v>
      </c>
      <c r="E8" s="16">
        <v>78.47160038869869</v>
      </c>
      <c r="F8" s="16">
        <v>34.83202186176417</v>
      </c>
      <c r="G8" s="16">
        <v>25.08565099998292</v>
      </c>
    </row>
    <row r="9" spans="1:7" ht="12.75">
      <c r="A9" s="3" t="s">
        <v>13</v>
      </c>
      <c r="B9" s="16">
        <v>28.777844459502575</v>
      </c>
      <c r="C9" s="16" t="s">
        <v>1</v>
      </c>
      <c r="D9" s="16">
        <v>43.95364042842054</v>
      </c>
      <c r="E9" s="16">
        <v>32.85324481626369</v>
      </c>
      <c r="F9" s="16">
        <v>46.676802339515866</v>
      </c>
      <c r="G9" s="16">
        <v>41.74167178366394</v>
      </c>
    </row>
    <row r="10" spans="1:7" ht="12.75">
      <c r="A10" s="3" t="s">
        <v>2</v>
      </c>
      <c r="B10" s="16">
        <v>7.894289340138481</v>
      </c>
      <c r="C10" s="16">
        <v>13.003666807284112</v>
      </c>
      <c r="D10" s="16">
        <v>13.078497188370033</v>
      </c>
      <c r="E10" s="16">
        <v>17.47196483990125</v>
      </c>
      <c r="F10" s="16">
        <v>21.228017852009412</v>
      </c>
      <c r="G10" s="16">
        <v>13.551300758980878</v>
      </c>
    </row>
    <row r="11" spans="1:7" ht="12.75">
      <c r="A11" s="3" t="s">
        <v>5</v>
      </c>
      <c r="B11" s="16">
        <v>6.804138072634497</v>
      </c>
      <c r="C11" s="16">
        <v>10.023684690503691</v>
      </c>
      <c r="D11" s="16">
        <v>12.180959890331588</v>
      </c>
      <c r="E11" s="16">
        <v>17.872482430543666</v>
      </c>
      <c r="F11" s="16">
        <v>17.797069085016364</v>
      </c>
      <c r="G11" s="16">
        <v>13.023729928029937</v>
      </c>
    </row>
    <row r="12" spans="1:7" ht="12.75">
      <c r="A12" s="3" t="s">
        <v>3</v>
      </c>
      <c r="B12" s="16">
        <v>5.928457475552837</v>
      </c>
      <c r="C12" s="16">
        <v>8.807039163503728</v>
      </c>
      <c r="D12" s="16">
        <v>7.727906003783542</v>
      </c>
      <c r="E12" s="16">
        <v>10.590150019017356</v>
      </c>
      <c r="F12" s="16">
        <v>14.911978894099658</v>
      </c>
      <c r="G12" s="16">
        <v>9.298370546110709</v>
      </c>
    </row>
    <row r="13" spans="2:7" ht="12.75">
      <c r="B13" s="16"/>
      <c r="C13" s="16"/>
      <c r="D13" s="16"/>
      <c r="E13" s="16"/>
      <c r="F13" s="16"/>
      <c r="G13" s="16"/>
    </row>
    <row r="14" spans="1:7" ht="12.75">
      <c r="A14" s="17" t="s">
        <v>0</v>
      </c>
      <c r="B14" s="18">
        <v>11.288629244110417</v>
      </c>
      <c r="C14" s="18">
        <v>9.934569520004516</v>
      </c>
      <c r="D14" s="18">
        <v>15.246411234479131</v>
      </c>
      <c r="E14" s="18">
        <v>15.970675217395401</v>
      </c>
      <c r="F14" s="18">
        <v>32.84407779401219</v>
      </c>
      <c r="G14" s="18">
        <v>20.034684945039544</v>
      </c>
    </row>
    <row r="15" spans="2:7" ht="12.75">
      <c r="B15" s="19"/>
      <c r="C15" s="19"/>
      <c r="D15" s="19"/>
      <c r="E15" s="19"/>
      <c r="F15" s="19"/>
      <c r="G15" s="19"/>
    </row>
    <row r="16" spans="2:7" ht="12.75">
      <c r="B16" s="20" t="s">
        <v>18</v>
      </c>
      <c r="C16" s="20"/>
      <c r="D16" s="20"/>
      <c r="E16" s="20"/>
      <c r="F16" s="20"/>
      <c r="G16" s="20"/>
    </row>
    <row r="17" spans="2:7" ht="12.75">
      <c r="B17" s="2"/>
      <c r="C17" s="2"/>
      <c r="D17" s="2"/>
      <c r="E17" s="2"/>
      <c r="F17" s="2"/>
      <c r="G17" s="2"/>
    </row>
    <row r="18" spans="1:7" ht="12.75">
      <c r="A18" s="3" t="s">
        <v>12</v>
      </c>
      <c r="B18" s="21">
        <v>1.1344194459115897</v>
      </c>
      <c r="C18" s="21">
        <v>0.41507322620091713</v>
      </c>
      <c r="D18" s="21">
        <v>1.6561315440287956</v>
      </c>
      <c r="E18" s="21">
        <v>0.6021642349327578</v>
      </c>
      <c r="F18" s="21">
        <v>-0.8293410071437535</v>
      </c>
      <c r="G18" s="21">
        <v>-0.2436526312190921</v>
      </c>
    </row>
    <row r="19" spans="1:7" ht="12.75">
      <c r="A19" s="3" t="s">
        <v>13</v>
      </c>
      <c r="B19" s="21">
        <v>-2.0949013725927728</v>
      </c>
      <c r="C19" s="22" t="s">
        <v>1</v>
      </c>
      <c r="D19" s="21">
        <v>1.093031259005656</v>
      </c>
      <c r="E19" s="21">
        <v>4.809454585080886</v>
      </c>
      <c r="F19" s="21">
        <v>0.48594798139353657</v>
      </c>
      <c r="G19" s="21">
        <v>0.14157818094042796</v>
      </c>
    </row>
    <row r="20" spans="1:7" ht="12.75">
      <c r="A20" s="3" t="s">
        <v>2</v>
      </c>
      <c r="B20" s="21">
        <v>-0.02711835367209403</v>
      </c>
      <c r="C20" s="21">
        <v>0</v>
      </c>
      <c r="D20" s="21">
        <v>-1.2510376475003397</v>
      </c>
      <c r="E20" s="21">
        <v>-0.026692264604690763</v>
      </c>
      <c r="F20" s="21">
        <v>-0.2386762977417476</v>
      </c>
      <c r="G20" s="21">
        <v>-0.7097924255090788</v>
      </c>
    </row>
    <row r="21" spans="1:7" ht="12.75">
      <c r="A21" s="3" t="s">
        <v>5</v>
      </c>
      <c r="B21" s="21">
        <v>0.02511561861750522</v>
      </c>
      <c r="C21" s="21">
        <v>0</v>
      </c>
      <c r="D21" s="21">
        <v>-0.5984125193017178</v>
      </c>
      <c r="E21" s="21">
        <v>-0.08108397965645509</v>
      </c>
      <c r="F21" s="21">
        <v>-0.38461364617531046</v>
      </c>
      <c r="G21" s="21">
        <v>-0.33936350739949717</v>
      </c>
    </row>
    <row r="22" spans="1:7" ht="12.75">
      <c r="A22" s="3" t="s">
        <v>3</v>
      </c>
      <c r="B22" s="21">
        <v>0.6562436945220469</v>
      </c>
      <c r="C22" s="21">
        <v>0.4651685274048418</v>
      </c>
      <c r="D22" s="21">
        <v>0.3498594002913933</v>
      </c>
      <c r="E22" s="21">
        <v>0.14009152076461362</v>
      </c>
      <c r="F22" s="21">
        <v>-0.7541567226495971</v>
      </c>
      <c r="G22" s="21">
        <v>0.02634259589999033</v>
      </c>
    </row>
    <row r="23" spans="2:7" ht="12.75">
      <c r="B23" s="21"/>
      <c r="C23" s="21"/>
      <c r="D23" s="21"/>
      <c r="E23" s="21"/>
      <c r="F23" s="21"/>
      <c r="G23" s="21"/>
    </row>
    <row r="24" spans="1:7" ht="12.75">
      <c r="A24" s="17" t="s">
        <v>0</v>
      </c>
      <c r="B24" s="23">
        <v>-0.9969751702943057</v>
      </c>
      <c r="C24" s="23">
        <v>0.2145968916973544</v>
      </c>
      <c r="D24" s="23">
        <v>0.08515500374322471</v>
      </c>
      <c r="E24" s="23">
        <v>0.107510747852686</v>
      </c>
      <c r="F24" s="23">
        <v>-0.08362580451473889</v>
      </c>
      <c r="G24" s="23">
        <v>-0.14047318699638822</v>
      </c>
    </row>
    <row r="25" spans="1:7" ht="12.75">
      <c r="A25" s="4"/>
      <c r="B25" s="5"/>
      <c r="C25" s="5"/>
      <c r="D25" s="5"/>
      <c r="E25" s="5"/>
      <c r="F25" s="5"/>
      <c r="G25" s="5"/>
    </row>
    <row r="26" spans="1:7" ht="12.75">
      <c r="A26" s="1"/>
      <c r="B26" s="24"/>
      <c r="C26" s="24"/>
      <c r="D26" s="24"/>
      <c r="E26" s="24"/>
      <c r="F26" s="24"/>
      <c r="G26" s="24"/>
    </row>
    <row r="27" spans="1:7" ht="44.25" customHeight="1">
      <c r="A27" s="42" t="s">
        <v>16</v>
      </c>
      <c r="B27" s="42"/>
      <c r="C27" s="42"/>
      <c r="D27" s="42"/>
      <c r="E27" s="42"/>
      <c r="F27" s="42"/>
      <c r="G27" s="42"/>
    </row>
    <row r="28" ht="16.5" customHeight="1">
      <c r="A28" s="25" t="s">
        <v>43</v>
      </c>
    </row>
    <row r="30" spans="2:7" ht="12.75">
      <c r="B30" s="26"/>
      <c r="C30" s="26"/>
      <c r="D30" s="26"/>
      <c r="E30" s="26"/>
      <c r="F30" s="26"/>
      <c r="G30" s="26"/>
    </row>
    <row r="31" spans="2:7" ht="12.75">
      <c r="B31" s="26"/>
      <c r="C31" s="26"/>
      <c r="D31" s="26"/>
      <c r="E31" s="26"/>
      <c r="F31" s="26"/>
      <c r="G31" s="26"/>
    </row>
  </sheetData>
  <sheetProtection/>
  <mergeCells count="1">
    <mergeCell ref="A27:G27"/>
  </mergeCells>
  <printOptions/>
  <pageMargins left="0.7874015748031497" right="0.7874015748031497" top="0.984251968503937" bottom="0.984251968503937" header="0.5118110236220472" footer="0.5118110236220472"/>
  <pageSetup horizontalDpi="300" verticalDpi="300" orientation="portrait" paperSize="9" r:id="rId1"/>
  <headerFooter alignWithMargins="0">
    <oddHeader>&amp;C&amp;"Times New Roman,Normale"&amp;A</oddHeader>
  </headerFooter>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U4"/>
  <sheetViews>
    <sheetView zoomScale="75" zoomScaleNormal="75" zoomScalePageLayoutView="0" workbookViewId="0" topLeftCell="A1">
      <selection activeCell="A9" sqref="A9"/>
    </sheetView>
  </sheetViews>
  <sheetFormatPr defaultColWidth="9.75390625" defaultRowHeight="12.75"/>
  <cols>
    <col min="1" max="15" width="5.75390625" style="40" customWidth="1"/>
    <col min="16" max="16" width="6.375" style="40" customWidth="1"/>
    <col min="17" max="20" width="6.75390625" style="40" customWidth="1"/>
    <col min="21" max="21" width="5.75390625" style="40" customWidth="1"/>
    <col min="22" max="16384" width="9.75390625" style="40" customWidth="1"/>
  </cols>
  <sheetData>
    <row r="2" spans="1:21" ht="12.75">
      <c r="A2" s="41">
        <v>1992</v>
      </c>
      <c r="B2" s="41">
        <f>+A2+1</f>
        <v>1993</v>
      </c>
      <c r="C2" s="41">
        <f aca="true" t="shared" si="0" ref="C2:S2">+B2+1</f>
        <v>1994</v>
      </c>
      <c r="D2" s="41">
        <f t="shared" si="0"/>
        <v>1995</v>
      </c>
      <c r="E2" s="41">
        <f t="shared" si="0"/>
        <v>1996</v>
      </c>
      <c r="F2" s="41">
        <f t="shared" si="0"/>
        <v>1997</v>
      </c>
      <c r="G2" s="41">
        <f t="shared" si="0"/>
        <v>1998</v>
      </c>
      <c r="H2" s="41">
        <f t="shared" si="0"/>
        <v>1999</v>
      </c>
      <c r="I2" s="41">
        <f t="shared" si="0"/>
        <v>2000</v>
      </c>
      <c r="J2" s="41">
        <f t="shared" si="0"/>
        <v>2001</v>
      </c>
      <c r="K2" s="41">
        <f t="shared" si="0"/>
        <v>2002</v>
      </c>
      <c r="L2" s="41">
        <f t="shared" si="0"/>
        <v>2003</v>
      </c>
      <c r="M2" s="41">
        <f t="shared" si="0"/>
        <v>2004</v>
      </c>
      <c r="N2" s="41">
        <f t="shared" si="0"/>
        <v>2005</v>
      </c>
      <c r="O2" s="41">
        <f t="shared" si="0"/>
        <v>2006</v>
      </c>
      <c r="P2" s="41">
        <f t="shared" si="0"/>
        <v>2007</v>
      </c>
      <c r="Q2" s="41">
        <f t="shared" si="0"/>
        <v>2008</v>
      </c>
      <c r="R2" s="41">
        <f t="shared" si="0"/>
        <v>2009</v>
      </c>
      <c r="S2" s="41">
        <f t="shared" si="0"/>
        <v>2010</v>
      </c>
      <c r="T2" s="41">
        <f>+S2+1</f>
        <v>2011</v>
      </c>
      <c r="U2" s="41">
        <f>+T2+1</f>
        <v>2012</v>
      </c>
    </row>
    <row r="3" spans="1:21" ht="12.75">
      <c r="A3" s="3">
        <v>76.58089326784896</v>
      </c>
      <c r="B3" s="3">
        <v>78.73312739236547</v>
      </c>
      <c r="C3" s="3">
        <v>81.53669916490253</v>
      </c>
      <c r="D3" s="3">
        <v>85.20429066205041</v>
      </c>
      <c r="E3" s="3">
        <v>87.49411178841433</v>
      </c>
      <c r="F3" s="3">
        <v>90.27589696026072</v>
      </c>
      <c r="G3" s="3">
        <v>93.81983302895387</v>
      </c>
      <c r="H3" s="3">
        <v>96.35988164299766</v>
      </c>
      <c r="I3" s="3">
        <v>100</v>
      </c>
      <c r="J3" s="3">
        <v>105.05702934938009</v>
      </c>
      <c r="K3" s="3">
        <v>109.53341908005413</v>
      </c>
      <c r="L3" s="3">
        <v>113.47938003196039</v>
      </c>
      <c r="M3" s="3">
        <v>116.16665496536152</v>
      </c>
      <c r="N3" s="3">
        <v>116.28021441862312</v>
      </c>
      <c r="O3" s="3">
        <v>117.25149481286743</v>
      </c>
      <c r="P3" s="3">
        <v>119.44147930288527</v>
      </c>
      <c r="Q3" s="3">
        <v>120.46329098537733</v>
      </c>
      <c r="R3" s="3">
        <v>120.39878848553877</v>
      </c>
      <c r="S3" s="3">
        <v>121.20009179609286</v>
      </c>
      <c r="T3" s="3">
        <v>121.86173083103246</v>
      </c>
      <c r="U3" s="3">
        <v>121.69054777400515</v>
      </c>
    </row>
    <row r="4" spans="1:21" ht="12.75">
      <c r="A4" s="3">
        <v>99.03979076637594</v>
      </c>
      <c r="B4" s="3">
        <v>97.34532612294025</v>
      </c>
      <c r="C4" s="3">
        <v>96.8411634311336</v>
      </c>
      <c r="D4" s="3">
        <v>96.1036685795688</v>
      </c>
      <c r="E4" s="3">
        <v>94.89077388007175</v>
      </c>
      <c r="F4" s="3">
        <v>95.98796892657577</v>
      </c>
      <c r="G4" s="3">
        <v>97.80013944520721</v>
      </c>
      <c r="H4" s="3">
        <v>98.7688786840726</v>
      </c>
      <c r="I4" s="3">
        <v>100</v>
      </c>
      <c r="J4" s="3">
        <v>102.29506265762424</v>
      </c>
      <c r="K4" s="3">
        <v>104.05245596224297</v>
      </c>
      <c r="L4" s="3">
        <v>104.96685904633638</v>
      </c>
      <c r="M4" s="3">
        <v>105.13948262287688</v>
      </c>
      <c r="N4" s="3">
        <v>103.27994346771216</v>
      </c>
      <c r="O4" s="3">
        <v>102.00062048931173</v>
      </c>
      <c r="P4" s="3">
        <v>102.06852083727183</v>
      </c>
      <c r="Q4" s="3">
        <v>99.65315424952752</v>
      </c>
      <c r="R4" s="3">
        <v>98.80932005139343</v>
      </c>
      <c r="S4" s="3">
        <v>97.99698186807937</v>
      </c>
      <c r="T4" s="3">
        <v>95.84820393513863</v>
      </c>
      <c r="U4" s="3">
        <v>92.91174945215025</v>
      </c>
    </row>
  </sheetData>
  <sheetProtection/>
  <printOptions/>
  <pageMargins left="0.7874015748031497" right="0.7874015748031497" top="0.74" bottom="0.73" header="0.5118110236220472" footer="0.5118110236220472"/>
  <pageSetup fitToHeight="1" fitToWidth="1" horizontalDpi="300" verticalDpi="300" orientation="portrait" paperSize="9" scale="56" r:id="rId1"/>
  <headerFooter alignWithMargins="0">
    <oddHeader>&amp;C&amp;A</oddHeader>
    <oddFooter>&amp;CTot-prez97.xls</oddFooter>
  </headerFooter>
</worksheet>
</file>

<file path=xl/worksheets/sheet3.xml><?xml version="1.0" encoding="utf-8"?>
<worksheet xmlns="http://schemas.openxmlformats.org/spreadsheetml/2006/main" xmlns:r="http://schemas.openxmlformats.org/officeDocument/2006/relationships">
  <dimension ref="A1:I39"/>
  <sheetViews>
    <sheetView zoomScale="75" zoomScaleNormal="75" zoomScalePageLayoutView="0" workbookViewId="0" topLeftCell="A1">
      <selection activeCell="A2" sqref="A2"/>
    </sheetView>
  </sheetViews>
  <sheetFormatPr defaultColWidth="9.00390625" defaultRowHeight="12.75"/>
  <cols>
    <col min="1" max="16384" width="9.00390625" style="40" customWidth="1"/>
  </cols>
  <sheetData>
    <row r="1" ht="12.75">
      <c r="A1" s="40" t="s">
        <v>42</v>
      </c>
    </row>
    <row r="37" spans="1:9" ht="60.75" customHeight="1">
      <c r="A37" s="43" t="s">
        <v>15</v>
      </c>
      <c r="B37" s="43"/>
      <c r="C37" s="43"/>
      <c r="D37" s="43"/>
      <c r="E37" s="43"/>
      <c r="F37" s="43"/>
      <c r="G37" s="43"/>
      <c r="H37" s="43"/>
      <c r="I37" s="43"/>
    </row>
    <row r="39" ht="12.75">
      <c r="A39" s="40" t="s">
        <v>14</v>
      </c>
    </row>
  </sheetData>
  <sheetProtection/>
  <mergeCells count="1">
    <mergeCell ref="A37:I37"/>
  </mergeCells>
  <printOptions/>
  <pageMargins left="0.7" right="0.7" top="0.75" bottom="0.75" header="0.3" footer="0.3"/>
  <pageSetup orientation="portrait" paperSize="9"/>
  <legacyDrawing r:id="rId2"/>
  <oleObjects>
    <oleObject progId="MapInfo.Map" shapeId="1220833" r:id="rId1"/>
  </oleObjects>
</worksheet>
</file>

<file path=xl/worksheets/sheet4.xml><?xml version="1.0" encoding="utf-8"?>
<worksheet xmlns="http://schemas.openxmlformats.org/spreadsheetml/2006/main" xmlns:r="http://schemas.openxmlformats.org/officeDocument/2006/relationships">
  <dimension ref="A1:H28"/>
  <sheetViews>
    <sheetView zoomScale="75" zoomScaleNormal="75" zoomScalePageLayoutView="0" workbookViewId="0" topLeftCell="A1">
      <selection activeCell="A2" sqref="A2"/>
    </sheetView>
  </sheetViews>
  <sheetFormatPr defaultColWidth="10.375" defaultRowHeight="12.75"/>
  <cols>
    <col min="1" max="1" width="31.75390625" style="27" customWidth="1"/>
    <col min="2" max="5" width="15.25390625" style="27" customWidth="1"/>
    <col min="6" max="16384" width="10.375" style="27" customWidth="1"/>
  </cols>
  <sheetData>
    <row r="1" ht="12.75">
      <c r="A1" s="31" t="s">
        <v>33</v>
      </c>
    </row>
    <row r="2" ht="12.75">
      <c r="A2" s="31"/>
    </row>
    <row r="3" spans="1:5" ht="35.25" customHeight="1">
      <c r="A3" s="32"/>
      <c r="B3" s="33" t="s">
        <v>19</v>
      </c>
      <c r="C3" s="33" t="s">
        <v>20</v>
      </c>
      <c r="D3" s="33" t="s">
        <v>21</v>
      </c>
      <c r="E3" s="33" t="s">
        <v>22</v>
      </c>
    </row>
    <row r="5" spans="1:5" ht="12.75">
      <c r="A5" s="27" t="s">
        <v>40</v>
      </c>
      <c r="B5" s="29">
        <v>100399</v>
      </c>
      <c r="C5" s="29">
        <v>149411.75</v>
      </c>
      <c r="D5" s="34">
        <v>12.836153309177941</v>
      </c>
      <c r="E5" s="34">
        <v>13.548386383049118</v>
      </c>
    </row>
    <row r="6" spans="1:5" ht="12.75">
      <c r="A6" s="27" t="s">
        <v>34</v>
      </c>
      <c r="B6" s="29">
        <v>50595</v>
      </c>
      <c r="C6" s="29">
        <v>146244.96</v>
      </c>
      <c r="D6" s="34">
        <v>21.407898856722152</v>
      </c>
      <c r="E6" s="34">
        <v>18.356162722616624</v>
      </c>
    </row>
    <row r="7" spans="1:5" ht="12.75">
      <c r="A7" s="27" t="s">
        <v>35</v>
      </c>
      <c r="B7" s="29">
        <v>95322</v>
      </c>
      <c r="C7" s="29">
        <v>561538.34</v>
      </c>
      <c r="D7" s="34">
        <v>32.14603679922301</v>
      </c>
      <c r="E7" s="34">
        <v>28.072101932715988</v>
      </c>
    </row>
    <row r="8" spans="1:5" ht="12.75">
      <c r="A8" s="27" t="s">
        <v>36</v>
      </c>
      <c r="B8" s="29">
        <v>58345</v>
      </c>
      <c r="C8" s="29">
        <v>647180.56</v>
      </c>
      <c r="D8" s="34">
        <v>45.37289058247142</v>
      </c>
      <c r="E8" s="34">
        <v>37.65516764596414</v>
      </c>
    </row>
    <row r="9" spans="1:5" ht="12.75">
      <c r="A9" s="27" t="s">
        <v>37</v>
      </c>
      <c r="B9" s="29">
        <v>49150</v>
      </c>
      <c r="C9" s="29">
        <v>923095.87</v>
      </c>
      <c r="D9" s="34">
        <v>55.43962551463538</v>
      </c>
      <c r="E9" s="34">
        <v>44.84066669018736</v>
      </c>
    </row>
    <row r="10" spans="1:5" ht="12.75">
      <c r="A10" s="27" t="s">
        <v>38</v>
      </c>
      <c r="B10" s="29">
        <v>50584</v>
      </c>
      <c r="C10" s="29">
        <v>1856905.76</v>
      </c>
      <c r="D10" s="34">
        <v>65.82515680712073</v>
      </c>
      <c r="E10" s="34">
        <v>49.22549377472012</v>
      </c>
    </row>
    <row r="11" spans="1:5" ht="12.75">
      <c r="A11" s="27" t="s">
        <v>39</v>
      </c>
      <c r="B11" s="29">
        <v>4979</v>
      </c>
      <c r="C11" s="29">
        <v>331000.73</v>
      </c>
      <c r="D11" s="34">
        <v>69.2778628078475</v>
      </c>
      <c r="E11" s="34">
        <v>44.97679840962391</v>
      </c>
    </row>
    <row r="12" spans="1:5" ht="12.75">
      <c r="A12" s="31" t="s">
        <v>41</v>
      </c>
      <c r="B12" s="29">
        <v>3090</v>
      </c>
      <c r="C12" s="29">
        <v>284942.09</v>
      </c>
      <c r="D12" s="34">
        <v>67.43780008729813</v>
      </c>
      <c r="E12" s="34">
        <v>42.484346927608364</v>
      </c>
    </row>
    <row r="13" spans="2:5" ht="12.75">
      <c r="B13" s="29"/>
      <c r="C13" s="29"/>
      <c r="D13" s="34"/>
      <c r="E13" s="34"/>
    </row>
    <row r="14" spans="1:5" ht="12.75">
      <c r="A14" s="27" t="s">
        <v>23</v>
      </c>
      <c r="B14" s="29">
        <v>118594</v>
      </c>
      <c r="C14" s="29">
        <v>1638043.21</v>
      </c>
      <c r="D14" s="34">
        <v>30.903088119949658</v>
      </c>
      <c r="E14" s="34">
        <v>33.34639956563205</v>
      </c>
    </row>
    <row r="15" spans="1:5" ht="12.75">
      <c r="A15" s="27" t="s">
        <v>24</v>
      </c>
      <c r="B15" s="29">
        <v>16102</v>
      </c>
      <c r="C15" s="29">
        <v>64397.01</v>
      </c>
      <c r="D15" s="34">
        <v>42.60013757341659</v>
      </c>
      <c r="E15" s="34">
        <v>43.4404592868108</v>
      </c>
    </row>
    <row r="16" spans="1:5" ht="12.75">
      <c r="A16" s="27" t="s">
        <v>25</v>
      </c>
      <c r="B16" s="29">
        <v>147788</v>
      </c>
      <c r="C16" s="29">
        <v>624418.51</v>
      </c>
      <c r="D16" s="34">
        <v>16.57929484036926</v>
      </c>
      <c r="E16" s="34">
        <v>23.2483440299663</v>
      </c>
    </row>
    <row r="17" spans="1:5" ht="12.75">
      <c r="A17" s="27" t="s">
        <v>26</v>
      </c>
      <c r="B17" s="29">
        <v>73889</v>
      </c>
      <c r="C17" s="29">
        <v>1949183.51</v>
      </c>
      <c r="D17" s="34">
        <v>57.06022719374793</v>
      </c>
      <c r="E17" s="34">
        <v>57.14811383036573</v>
      </c>
    </row>
    <row r="18" spans="1:5" ht="12.75">
      <c r="A18" s="27" t="s">
        <v>27</v>
      </c>
      <c r="B18" s="29">
        <v>4587</v>
      </c>
      <c r="C18" s="29">
        <v>91241.29</v>
      </c>
      <c r="D18" s="34">
        <v>49.01688394956187</v>
      </c>
      <c r="E18" s="34">
        <v>50.94479368766972</v>
      </c>
    </row>
    <row r="19" spans="1:5" ht="12.75">
      <c r="A19" s="27" t="s">
        <v>28</v>
      </c>
      <c r="B19" s="29">
        <v>29417</v>
      </c>
      <c r="C19" s="29">
        <v>237001.68</v>
      </c>
      <c r="D19" s="34">
        <v>27.896898026534156</v>
      </c>
      <c r="E19" s="34">
        <v>29.774111447880024</v>
      </c>
    </row>
    <row r="20" spans="1:5" ht="12.75">
      <c r="A20" s="27" t="s">
        <v>29</v>
      </c>
      <c r="B20" s="29">
        <v>2205</v>
      </c>
      <c r="C20" s="29">
        <v>39524.85</v>
      </c>
      <c r="D20" s="34">
        <v>52.04153882464008</v>
      </c>
      <c r="E20" s="34">
        <v>48.030452333742005</v>
      </c>
    </row>
    <row r="21" spans="1:5" ht="12.75">
      <c r="A21" s="27" t="s">
        <v>30</v>
      </c>
      <c r="B21" s="29">
        <v>16201</v>
      </c>
      <c r="C21" s="29">
        <v>233295.43</v>
      </c>
      <c r="D21" s="34">
        <v>45.5250512827718</v>
      </c>
      <c r="E21" s="34">
        <v>42.7291212229684</v>
      </c>
    </row>
    <row r="22" spans="1:5" ht="12.75">
      <c r="A22" s="27" t="s">
        <v>31</v>
      </c>
      <c r="B22" s="29">
        <v>3681</v>
      </c>
      <c r="C22" s="29">
        <v>23214.57</v>
      </c>
      <c r="D22" s="34">
        <v>15.46638655462185</v>
      </c>
      <c r="E22" s="34">
        <v>24.281425416674992</v>
      </c>
    </row>
    <row r="23" spans="2:5" ht="12.75">
      <c r="B23" s="29"/>
      <c r="C23" s="29"/>
      <c r="D23" s="34"/>
      <c r="E23" s="34"/>
    </row>
    <row r="24" spans="1:8" ht="12.75">
      <c r="A24" s="35" t="s">
        <v>0</v>
      </c>
      <c r="B24" s="30">
        <f>SUM(B5:B12)</f>
        <v>412464</v>
      </c>
      <c r="C24" s="30">
        <f>SUM(C5:C12)</f>
        <v>4900320.0600000005</v>
      </c>
      <c r="D24" s="36">
        <v>25.4</v>
      </c>
      <c r="E24" s="36">
        <v>38.11684686157304</v>
      </c>
      <c r="H24" s="37"/>
    </row>
    <row r="25" spans="1:5" ht="12.75">
      <c r="A25" s="28"/>
      <c r="B25" s="28"/>
      <c r="C25" s="28"/>
      <c r="D25" s="28"/>
      <c r="E25" s="28"/>
    </row>
    <row r="26" spans="1:4" ht="12.75">
      <c r="A26" s="38" t="s">
        <v>32</v>
      </c>
      <c r="B26" s="38"/>
      <c r="C26" s="38"/>
      <c r="D26" s="38"/>
    </row>
    <row r="27" ht="12.75">
      <c r="E27" s="39"/>
    </row>
    <row r="28" ht="12.75">
      <c r="E28" s="3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LOP</dc:creator>
  <cp:keywords/>
  <dc:description/>
  <cp:lastModifiedBy> </cp:lastModifiedBy>
  <cp:lastPrinted>2012-10-29T14:35:22Z</cp:lastPrinted>
  <dcterms:created xsi:type="dcterms:W3CDTF">1997-12-11T16:24:51Z</dcterms:created>
  <dcterms:modified xsi:type="dcterms:W3CDTF">2013-12-16T14:44:47Z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1439625592</vt:i4>
  </property>
  <property fmtid="{D5CDD505-2E9C-101B-9397-08002B2CF9AE}" pid="3" name="_EmailSubject">
    <vt:lpwstr>aggiornamento</vt:lpwstr>
  </property>
  <property fmtid="{D5CDD505-2E9C-101B-9397-08002B2CF9AE}" pid="4" name="_AuthorEmail">
    <vt:lpwstr>davide.bortolozzo@avepa.it</vt:lpwstr>
  </property>
  <property fmtid="{D5CDD505-2E9C-101B-9397-08002B2CF9AE}" pid="5" name="_AuthorEmailDisplayName">
    <vt:lpwstr>Davide Bortolozzo</vt:lpwstr>
  </property>
  <property fmtid="{D5CDD505-2E9C-101B-9397-08002B2CF9AE}" pid="6" name="_ReviewingToolsShownOnce">
    <vt:lpwstr/>
  </property>
</Properties>
</file>