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Questa_cartella_di_lavoro" defaultThemeVersion="124226"/>
  <bookViews>
    <workbookView xWindow="0" yWindow="30" windowWidth="15195" windowHeight="7425"/>
  </bookViews>
  <sheets>
    <sheet name="t1" sheetId="18" r:id="rId1"/>
    <sheet name="t2" sheetId="19" r:id="rId2"/>
    <sheet name="t3" sheetId="14" r:id="rId3"/>
    <sheet name="t4" sheetId="20" r:id="rId4"/>
    <sheet name="t5" sheetId="23" r:id="rId5"/>
    <sheet name="t6" sheetId="24" r:id="rId6"/>
    <sheet name="t7" sheetId="25" r:id="rId7"/>
    <sheet name="t8" sheetId="27" r:id="rId8"/>
    <sheet name="t9" sheetId="28" r:id="rId9"/>
    <sheet name="t10" sheetId="29" r:id="rId10"/>
  </sheets>
  <externalReferences>
    <externalReference r:id="rId11"/>
  </externalReferences>
  <definedNames>
    <definedName name="_Key1" localSheetId="9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255</definedName>
    <definedName name="_Regression_Int" hidden="1">1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Anno" localSheetId="6">'[1]1.01.1'!$C$3</definedName>
    <definedName name="Anno" localSheetId="7">'[1]1.01.1'!$C$3</definedName>
    <definedName name="Anno">'[1]1.01.1'!$C$3</definedName>
    <definedName name="_xlnm.Print_Area" localSheetId="7">'t8'!$A$1:$I$25</definedName>
    <definedName name="Area_stampa_MI" localSheetId="9">#REF!</definedName>
    <definedName name="Area_stampa_MI" localSheetId="6">#REF!</definedName>
    <definedName name="Area_stampa_MI" localSheetId="7">#REF!</definedName>
    <definedName name="Area_stampa_MI" localSheetId="8">#REF!</definedName>
    <definedName name="Area_stampa_MI">#REF!</definedName>
    <definedName name="ikhu" hidden="1">#REF!</definedName>
    <definedName name="Print_Area_MI" localSheetId="9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Query2" localSheetId="9">#REF!</definedName>
    <definedName name="Query2" localSheetId="6">#REF!</definedName>
    <definedName name="Query2" localSheetId="7">#REF!</definedName>
    <definedName name="Query2" localSheetId="8">#REF!</definedName>
    <definedName name="Query2">#REF!</definedName>
    <definedName name="Totale_Generale">#REF!</definedName>
    <definedName name="Vista1_C_FINE" hidden="1">10</definedName>
    <definedName name="Vista1_C_INIZIO" hidden="1">1</definedName>
    <definedName name="Vista1_DATASOURCE" hidden="1">"icrf prod"</definedName>
    <definedName name="Vista1_DOMINIO_GENERALE" hidden="1">"MiRAAF"</definedName>
    <definedName name="Vista1_DOMINIO_PARTICOLARE" hidden="1">"ICRF (Access)"</definedName>
    <definedName name="Vista1_NUMERO_COLONNE" hidden="1">10</definedName>
    <definedName name="Vista1_NUMERO_RIGHE" hidden="1">647</definedName>
    <definedName name="Vista1_NumOBJECT_INFO" hidden="1">7</definedName>
    <definedName name="Vista1_NumSQL" hidden="1">2</definedName>
    <definedName name="Vista1_OBJECT_INFO1" hidden="1">"CDG0A000236300E436F64696365207566666963696F07434F445F5546460131010001000000000000000300030051040000040000000100070006000000FFFFFFFF033231340F4E756D65726F2063616D70696F6E65084E554D5F43414D50013001000000000000000000030003005604000004000000010"</definedName>
    <definedName name="Vista1_OBJECT_INFO2" hidden="1">"0070006000000FFFFFFFF03313630095469706F20656E74650B562D564552422D454E54450131010000000000000000000300030034030000040000000100070006000000FFFFFFFF0331353914416E6E6F20646920636F6D70696C617A696F6E650B562D564552422D414E4E4F013001000000010000000"</definedName>
    <definedName name="Vista1_OBJECT_INFO3" hidden="1">"000030003006D0600000400000001000700060000000000000000000000000002393700FFFFFFFF033136311550726F677265737369766F206E656C6C27616E6E6F0C562D564552422D50524F4752013001000000000000000000030003006D060000040000000100070006000000FFFFFFFF033136320C5"</definedName>
    <definedName name="Vista1_OBJECT_INFO4" hidden="1">"469706F2076657262616C650B562D564552422D5449504F0131010000000000000000000300030006040000040000000100070006000000FFFFFFFF0332313521436F646963652070726F646F74746F2028436C61737365207072696D61726961290A434F445F50524F445F3101300100000001000000000"</definedName>
    <definedName name="Vista1_OBJECT_INFO5" hidden="1">"000000000B301000002000000010000000000000000000000000002373000FFFFFFFF033231362A436F646963652070726F646F74746F2028436C61737365207072696D6172696120636F6D706C657461290A434F445F50524F445F320130010001000000000000000000000049020000020000000100000"</definedName>
    <definedName name="Vista1_OBJECT_INFO6" hidden="1">"0FFFFFFFF0332313723436F646963652070726F646F74746F2028436C61737365207365636F6E6461726961290A434F445F50524F445F3301300100010000000000000000000000670200000200000001000000FFFFFFFF033231382C436F646963652070726F646F74746F2028436C61737365207365636"</definedName>
    <definedName name="Vista1_OBJECT_INFO7" hidden="1">"F6E646172696120636F6D706C657461290A434F445F50524F445F3401300100010000000000000000000000FE0100000200000001000000FFFFFFFF00000000064D69524141460D4943524620284163636573732900000100CDG"</definedName>
    <definedName name="Vista1_R_FINE" hidden="1">648</definedName>
    <definedName name="Vista1_R_INIZIO" hidden="1">1</definedName>
    <definedName name="Vista1_SQL1" hidden="1">"SELECT V2_CAMP.V2_C_COD_UFF, V2_CAMP.V2_C_NUM_CAMP, V2_CAMP.V2_C_VERB_ENTE, V2_CAMP.V2_C_VERB_ANNO, V2_CAMP.V2_C_VERB_PROG, V2_CAMP.V2_C_VERB_TIPO, V2_CAMP.V2_C_PROD_CP, V2_CAMP.V2_C_PROD_CPC, V2_CAMP.V2_C_PROD_CS, V2_CAMP.V2_C_PROD_CSP FRO"</definedName>
    <definedName name="Vista1_SQL2" hidden="1">"M V2_CAMP WHERE V2_CAMP.V2_C_VERB_ANNO = 97 AND V2_CAMP.V2_C_PROD_CP = 70  ORDER BY 1 ASC, 8 ASC, 9 ASC, 10 ASC"</definedName>
  </definedNames>
  <calcPr calcId="125725"/>
</workbook>
</file>

<file path=xl/calcChain.xml><?xml version="1.0" encoding="utf-8"?>
<calcChain xmlns="http://schemas.openxmlformats.org/spreadsheetml/2006/main">
  <c r="K7" i="23"/>
  <c r="G7"/>
  <c r="C7"/>
  <c r="G6"/>
  <c r="C6"/>
  <c r="E18" i="19" l="1"/>
  <c r="D18"/>
  <c r="C18"/>
  <c r="B18"/>
</calcChain>
</file>

<file path=xl/sharedStrings.xml><?xml version="1.0" encoding="utf-8"?>
<sst xmlns="http://schemas.openxmlformats.org/spreadsheetml/2006/main" count="240" uniqueCount="152">
  <si>
    <t>Totale</t>
  </si>
  <si>
    <t>Formaggi</t>
  </si>
  <si>
    <t>-</t>
  </si>
  <si>
    <t>var. % 2012/11</t>
  </si>
  <si>
    <t xml:space="preserve">Produzione </t>
  </si>
  <si>
    <t>Fatturato produzione</t>
  </si>
  <si>
    <t>tonnellate e migliaia di litri</t>
  </si>
  <si>
    <t>milioni euro</t>
  </si>
  <si>
    <t>Prodotti a base di carne</t>
  </si>
  <si>
    <t>Ortofrutticoli</t>
  </si>
  <si>
    <t>Oli d'oliva</t>
  </si>
  <si>
    <t>Carne fresca</t>
  </si>
  <si>
    <t xml:space="preserve">Aceti balsamici </t>
  </si>
  <si>
    <t xml:space="preserve">Altri comparti </t>
  </si>
  <si>
    <t>Fonte: elaborazioni su dati Qualivita - ISMEA.</t>
  </si>
  <si>
    <t>Ortofrutticoli e cereali</t>
  </si>
  <si>
    <t>Oli d' oliva</t>
  </si>
  <si>
    <t>Salumi</t>
  </si>
  <si>
    <t>Piemonte</t>
  </si>
  <si>
    <t>Valle d'Aosta</t>
  </si>
  <si>
    <t>Lombardia</t>
  </si>
  <si>
    <t>Trentino</t>
  </si>
  <si>
    <t>Veneto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</si>
  <si>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</si>
  <si>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</si>
  <si>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</si>
  <si>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</si>
  <si>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</si>
  <si>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</si>
  <si>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</si>
  <si>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</si>
  <si>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</si>
  <si>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</si>
  <si>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</si>
  <si>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</si>
  <si>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</si>
  <si>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</si>
  <si>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Fonte: elaborazioni su banca dati della Commissione europea DOOR.</t>
  </si>
  <si>
    <t>Produttori</t>
  </si>
  <si>
    <t>Trasformatori</t>
  </si>
  <si>
    <t>Impianti di trasformazione</t>
  </si>
  <si>
    <t>Carni fresche</t>
  </si>
  <si>
    <t>Preparazioni di carni</t>
  </si>
  <si>
    <t>Altri prodotti di origine animale</t>
  </si>
  <si>
    <t>Oli extravergine di oliva</t>
  </si>
  <si>
    <t>Aceti diversi dagli aceti di vino</t>
  </si>
  <si>
    <t>Prodotti di panetteria</t>
  </si>
  <si>
    <t>Spezie</t>
  </si>
  <si>
    <t>Prodotti ittici</t>
  </si>
  <si>
    <t>Sale</t>
  </si>
  <si>
    <t>Paste alimentari</t>
  </si>
  <si>
    <t>Fonte: ISTAT.</t>
  </si>
  <si>
    <t>DOCG</t>
  </si>
  <si>
    <t>DOC</t>
  </si>
  <si>
    <t>IGT</t>
  </si>
  <si>
    <t xml:space="preserve">Trentino </t>
  </si>
  <si>
    <t>Italia</t>
  </si>
  <si>
    <t>N.B. Il totale dei vini DOC e IGT è inferiore alla somma dei vini per regione, in quanto alcuni sono interregionali.</t>
  </si>
  <si>
    <t>Fonte: elaborazioni su elenco MIPAAF.</t>
  </si>
  <si>
    <t>Alto-Adige</t>
  </si>
  <si>
    <t>Tab. 22.2 -  Operatori dei prodotti DOP, IGP e STG per settore, 2013</t>
  </si>
  <si>
    <t>Tab. 22.3 - Produzione e fatturato dei prodotti DOP-IGP - 2012</t>
  </si>
  <si>
    <t>ISO 9001</t>
  </si>
  <si>
    <t>ISO 14001</t>
  </si>
  <si>
    <t>EMAS</t>
  </si>
  <si>
    <t>n.</t>
  </si>
  <si>
    <t>% su tot.</t>
  </si>
  <si>
    <t>var. % 2013/12</t>
  </si>
  <si>
    <r>
      <t>Settore agricolo (coltivazione, allevamento)</t>
    </r>
    <r>
      <rPr>
        <vertAlign val="superscript"/>
        <sz val="10"/>
        <rFont val="Times New Roman"/>
        <family val="1"/>
      </rPr>
      <t>1</t>
    </r>
  </si>
  <si>
    <t>Settore alimentare</t>
  </si>
  <si>
    <r>
      <t>1</t>
    </r>
    <r>
      <rPr>
        <sz val="10"/>
        <rFont val="Times New Roman"/>
        <family val="1"/>
      </rPr>
      <t xml:space="preserve"> Include aziende vivaistiche e imprese che operano nel campo della progettazione, realizzazione, manutenzione e gestione di aree a verde agricole e forestali (comprese opere accessorie, interventi di ingegneria naturalistica, ripristini ambientali, arredo urbano, forestazione, bonifica)</t>
    </r>
  </si>
  <si>
    <t>Fonte: elaborazioni su dati ACCREDIA e ISPRA.</t>
  </si>
  <si>
    <t>FSC</t>
  </si>
  <si>
    <t>PEFC</t>
  </si>
  <si>
    <t>numero certificati</t>
  </si>
  <si>
    <t>totale ettari certificati</t>
  </si>
  <si>
    <t>var. % 2012/13</t>
  </si>
  <si>
    <t>Certificazione forestale</t>
  </si>
  <si>
    <t>Certificazione CoC</t>
  </si>
  <si>
    <t>Fonti: FSC Italia e PEFC Italia.</t>
  </si>
  <si>
    <r>
      <t>Tab. 22.4 - Vini DOCG, DOC e IGT per regione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</si>
  <si>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Aggiornamento a luglio 2014.</t>
    </r>
  </si>
  <si>
    <r>
      <t>Fatturato consumo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</si>
  <si>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Sul mercato nazionale.</t>
    </r>
  </si>
  <si>
    <r>
      <t xml:space="preserve">Totale operatori 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</si>
  <si>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Un operatore può essere contemporaneamente sia produttore sia trasformatore.</t>
    </r>
  </si>
  <si>
    <r>
      <t>Tab. 22.1 - Numero di DOP e IGP per regione</t>
    </r>
    <r>
      <rPr>
        <vertAlign val="superscript"/>
        <sz val="10"/>
        <rFont val="Times New Roman"/>
        <family val="1"/>
      </rPr>
      <t>1</t>
    </r>
  </si>
  <si>
    <r>
      <t xml:space="preserve">Altri prodotti </t>
    </r>
    <r>
      <rPr>
        <vertAlign val="superscript"/>
        <sz val="10"/>
        <rFont val="Times New Roman"/>
        <family val="1"/>
      </rPr>
      <t>3</t>
    </r>
  </si>
  <si>
    <r>
      <t xml:space="preserve">Italia </t>
    </r>
    <r>
      <rPr>
        <b/>
        <vertAlign val="superscript"/>
        <sz val="10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</si>
  <si>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Aggiornamento al 30 settembre 2014.  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</si>
  <si>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Alcuni prodotti sono interregionali pertanto la somma delle DOP/IGP per regioni non corrisponde a quella totale Italia.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</si>
  <si>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Comprende: panetteria, pasta, dolci, miele, ricotta, spezie, aceti, carni, pesci, prod. non alimentari.</t>
    </r>
  </si>
  <si>
    <t>Tab. 22.5 - Numero di imprese agricole e alimentari con sistema di gestione per la qualità e ambientale certificato in Italia - 2013</t>
  </si>
  <si>
    <t>Tab. 22.6 - Numero e superfici forestali per tipo di certificazione - 2013</t>
  </si>
  <si>
    <t>Fonte: Ministero della salute. Direzione generale per l’igiene e la sicurezza degli alimenti e la nutrizione - PNI, anno 2013.</t>
  </si>
  <si>
    <t>Produttori e confezionatori (al dettaglio)</t>
  </si>
  <si>
    <t>Ristorazione</t>
  </si>
  <si>
    <t>Trasporti</t>
  </si>
  <si>
    <t>Distribuzione</t>
  </si>
  <si>
    <t>Produttori e confezionatori</t>
  </si>
  <si>
    <t xml:space="preserve">Produzione primaria </t>
  </si>
  <si>
    <t>Unità irregolari (%)</t>
  </si>
  <si>
    <t>Unità con infrazioni</t>
  </si>
  <si>
    <t>Unità controllate</t>
  </si>
  <si>
    <t>(numero)</t>
  </si>
  <si>
    <t>Comparto</t>
  </si>
  <si>
    <t>Ispezioni (n.)</t>
  </si>
  <si>
    <t>Operatori controllati
(n.)</t>
  </si>
  <si>
    <t>Operatori irregolari
(%)</t>
  </si>
  <si>
    <t>Prodotti controllati
(n.)</t>
  </si>
  <si>
    <t>Prodotti irregolari
(%)</t>
  </si>
  <si>
    <t>Campioni analizzati
(n.)</t>
  </si>
  <si>
    <t>Campioni irregolari
(%)</t>
  </si>
  <si>
    <t>Vitivinicolo</t>
  </si>
  <si>
    <t>Oli e grassi</t>
  </si>
  <si>
    <t>Lattiero-caseario</t>
  </si>
  <si>
    <t>Ortofrutta</t>
  </si>
  <si>
    <t>Carni e derivati</t>
  </si>
  <si>
    <t>Cereali e derivati</t>
  </si>
  <si>
    <t>Uova</t>
  </si>
  <si>
    <t>Conserve vegetali</t>
  </si>
  <si>
    <t>Miele</t>
  </si>
  <si>
    <t>Sostanze zuccherine</t>
  </si>
  <si>
    <t>Bevande spiritose</t>
  </si>
  <si>
    <t>Totale controlli</t>
  </si>
  <si>
    <t>Aceti di frutta e vino</t>
  </si>
  <si>
    <t>Altri settori</t>
  </si>
  <si>
    <t>Controlli</t>
  </si>
  <si>
    <t>Violazioni</t>
  </si>
  <si>
    <t>svolti</t>
  </si>
  <si>
    <t>totali</t>
  </si>
  <si>
    <t>penali</t>
  </si>
  <si>
    <t>amministrative</t>
  </si>
  <si>
    <t>Carabinieri per la tutela della salute (NAS)</t>
  </si>
  <si>
    <t>Carabinieri per le Politiche Agricole e Alimentari (NAC)</t>
  </si>
  <si>
    <t>Corpo Forestale dello Stato (CFS)</t>
  </si>
  <si>
    <t>Fonte: Ministero della salute. Dipartimento dell'Ispettorato centrale della tutela della qualità e repressione frodi dei prodotti agroalimentari - PNI, anno 2013.</t>
  </si>
  <si>
    <t>Tab. 22.7 -  Attività di vigilanza e controllo delle strutture del SSN (SIAN e SV) nel settore alimenti e bevande - 2013</t>
  </si>
  <si>
    <r>
      <t>Altri settori</t>
    </r>
    <r>
      <rPr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</si>
  <si>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Esclusi controlli sui prodotti di qualità regolamentata (prodotti biologici, DOP/IGP/STG, vini DOCG, DOC e IGT).</t>
    </r>
  </si>
  <si>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Aceti di frutta e di vino, additivi e coadiuvanti, bevande analcoliche, birre, conserve di pesce, molluschi e crostacei, prodotti dietetici e prodotti dolciari non definiti.</t>
    </r>
  </si>
  <si>
    <r>
      <t>Tab. 22.8 - Irregolarità rilevate nell'attività di vigilanza e controllo dell'ICQRF nel settore alimenti e bevande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- 2013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</si>
  <si>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Esclusi vini DOCG, DOC e IGT.</t>
    </r>
  </si>
  <si>
    <r>
      <t xml:space="preserve">Tab. 22.9 - Irregolarità rilevate nell'attività di vigilanza e controllo dell'ICQRF nel settore DOP, IGP e STG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- 2013</t>
    </r>
  </si>
  <si>
    <r>
      <t>Guardia di Finanza (GdF)</t>
    </r>
    <r>
      <rPr>
        <vertAlign val="superscript"/>
        <sz val="10"/>
        <rFont val="Times New Roman"/>
        <family val="1"/>
      </rPr>
      <t>1</t>
    </r>
  </si>
  <si>
    <r>
      <t>Corpo delle Capitanerie di porto - Guardia Costiera</t>
    </r>
    <r>
      <rPr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</si>
  <si>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Attività svolta in relazione alle frodi in materia di sicurezza prodotti (sofististicazione ed adulterazione). Non sono contemplati obiettivi specifici di controlli in materia di sicurezza ed igiene degli alimenti.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</si>
  <si>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Controlli ai fini della sicurezza alimentare nel settore ittico, escluso in mare e ai punti di sbarco.</t>
    </r>
  </si>
  <si>
    <t>Tab. 22.10 - Risultati dell'attività di controllo svolta dalle Forze di Polizia in materia di frodi sanitarie, commerciali e fiscali  - 2013</t>
  </si>
  <si>
    <t>Friuli Venezia Giulia</t>
  </si>
  <si>
    <t>Oli essenziali</t>
  </si>
  <si>
    <t xml:space="preserve"> Fonte: MIPAAF. Dipartimento dell'Ispettorato centrale della tutela della qualità e repressione frodi dei prodotti agroalimentari - PNI, anno 2013.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</si>
</sst>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"/>
    <numFmt numFmtId="165" formatCode="_-[$€]\ * #,##0.00_-;\-[$€]\ * #,##0.00_-;_-[$€]\ * &quot;-&quot;??_-;_-@_-"/>
    <numFmt numFmtId="166" formatCode="_(* #,##0_);_(* \(#,##0\);_(* &quot;-&quot;_);_(@_)"/>
    <numFmt numFmtId="167" formatCode="#,##0;\-\ #,##0;_-\ &quot;- &quot;"/>
    <numFmt numFmtId="168" formatCode="* #,##0;\-\ #,##0;_*\ &quot;-&quot;;"/>
    <numFmt numFmtId="169" formatCode="_(&quot;$&quot;* #,##0_);_(&quot;$&quot;* \(#,##0\);_(&quot;$&quot;* &quot;-&quot;_);_(@_)"/>
    <numFmt numFmtId="170" formatCode="_-* #,##0_-;\-* #,##0_-;_-* &quot;-&quot;??_-;_-@_-"/>
    <numFmt numFmtId="171" formatCode="#,##0.0_ ;\-#,##0.0\ "/>
    <numFmt numFmtId="172" formatCode="0.0"/>
    <numFmt numFmtId="173" formatCode="_-* #,##0.0_-;\-* #,##0.0_-;_-* &quot;-&quot;??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6" fillId="0" borderId="0"/>
    <xf numFmtId="16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2" fillId="0" borderId="0"/>
  </cellStyleXfs>
  <cellXfs count="251">
    <xf numFmtId="0" fontId="0" fillId="0" borderId="0" xfId="0"/>
    <xf numFmtId="0" fontId="2" fillId="0" borderId="0" xfId="16" quotePrefix="1" applyFont="1" applyAlignment="1">
      <alignment horizontal="left"/>
    </xf>
    <xf numFmtId="0" fontId="2" fillId="0" borderId="0" xfId="16" applyFont="1"/>
    <xf numFmtId="0" fontId="2" fillId="0" borderId="3" xfId="16" applyFont="1" applyBorder="1" applyAlignment="1">
      <alignment horizontal="center" vertical="top" wrapText="1"/>
    </xf>
    <xf numFmtId="0" fontId="2" fillId="0" borderId="2" xfId="16" applyFont="1" applyBorder="1" applyAlignment="1">
      <alignment horizontal="centerContinuous"/>
    </xf>
    <xf numFmtId="0" fontId="2" fillId="0" borderId="3" xfId="16" applyFont="1" applyBorder="1" applyAlignment="1">
      <alignment horizontal="centerContinuous"/>
    </xf>
    <xf numFmtId="0" fontId="2" fillId="0" borderId="2" xfId="16" applyFont="1" applyBorder="1" applyAlignment="1">
      <alignment horizontal="center"/>
    </xf>
    <xf numFmtId="0" fontId="2" fillId="0" borderId="1" xfId="16" applyFont="1" applyBorder="1" applyAlignment="1">
      <alignment vertical="top" wrapText="1"/>
    </xf>
    <xf numFmtId="0" fontId="2" fillId="0" borderId="1" xfId="16" applyFont="1" applyBorder="1" applyAlignment="1">
      <alignment horizontal="center" wrapText="1"/>
    </xf>
    <xf numFmtId="0" fontId="2" fillId="0" borderId="0" xfId="16" applyFont="1" applyBorder="1" applyAlignment="1">
      <alignment vertical="top" wrapText="1"/>
    </xf>
    <xf numFmtId="0" fontId="2" fillId="0" borderId="0" xfId="16" applyFont="1" applyBorder="1" applyAlignment="1">
      <alignment horizontal="center" wrapText="1"/>
    </xf>
    <xf numFmtId="0" fontId="2" fillId="0" borderId="0" xfId="16" applyFont="1" applyBorder="1" applyAlignment="1">
      <alignment horizontal="right" vertical="center"/>
    </xf>
    <xf numFmtId="172" fontId="9" fillId="0" borderId="0" xfId="12" applyNumberFormat="1" applyFont="1" applyBorder="1" applyAlignment="1">
      <alignment horizontal="right"/>
    </xf>
    <xf numFmtId="172" fontId="9" fillId="0" borderId="0" xfId="16" applyNumberFormat="1" applyFont="1" applyBorder="1" applyAlignment="1">
      <alignment horizontal="right"/>
    </xf>
    <xf numFmtId="172" fontId="10" fillId="0" borderId="0" xfId="16" applyNumberFormat="1" applyFont="1" applyBorder="1" applyAlignment="1">
      <alignment horizontal="right"/>
    </xf>
    <xf numFmtId="0" fontId="2" fillId="0" borderId="0" xfId="16" applyFont="1" applyBorder="1" applyAlignment="1">
      <alignment horizontal="right"/>
    </xf>
    <xf numFmtId="164" fontId="9" fillId="0" borderId="0" xfId="16" applyNumberFormat="1" applyFont="1" applyBorder="1" applyAlignment="1">
      <alignment horizontal="right"/>
    </xf>
    <xf numFmtId="164" fontId="10" fillId="0" borderId="0" xfId="16" applyNumberFormat="1" applyFont="1" applyBorder="1" applyAlignment="1">
      <alignment horizontal="right"/>
    </xf>
    <xf numFmtId="3" fontId="2" fillId="0" borderId="0" xfId="16" applyNumberFormat="1" applyFont="1" applyBorder="1" applyAlignment="1">
      <alignment horizontal="right" vertical="center"/>
    </xf>
    <xf numFmtId="0" fontId="11" fillId="0" borderId="0" xfId="16" applyFont="1" applyBorder="1" applyAlignment="1">
      <alignment vertical="top" wrapText="1"/>
    </xf>
    <xf numFmtId="3" fontId="11" fillId="0" borderId="0" xfId="16" applyNumberFormat="1" applyFont="1" applyBorder="1" applyAlignment="1">
      <alignment horizontal="right" vertical="center"/>
    </xf>
    <xf numFmtId="3" fontId="12" fillId="0" borderId="0" xfId="16" applyNumberFormat="1" applyFont="1" applyBorder="1" applyAlignment="1">
      <alignment horizontal="right"/>
    </xf>
    <xf numFmtId="172" fontId="12" fillId="0" borderId="0" xfId="16" applyNumberFormat="1" applyFont="1" applyBorder="1" applyAlignment="1">
      <alignment horizontal="right"/>
    </xf>
    <xf numFmtId="172" fontId="13" fillId="0" borderId="0" xfId="16" applyNumberFormat="1" applyFont="1" applyBorder="1" applyAlignment="1">
      <alignment horizontal="right"/>
    </xf>
    <xf numFmtId="3" fontId="11" fillId="0" borderId="0" xfId="16" applyNumberFormat="1" applyFont="1" applyBorder="1" applyAlignment="1">
      <alignment horizontal="right"/>
    </xf>
    <xf numFmtId="1" fontId="12" fillId="0" borderId="0" xfId="16" quotePrefix="1" applyNumberFormat="1" applyFont="1" applyBorder="1" applyAlignment="1">
      <alignment horizontal="right"/>
    </xf>
    <xf numFmtId="164" fontId="12" fillId="0" borderId="0" xfId="16" applyNumberFormat="1" applyFont="1" applyBorder="1" applyAlignment="1">
      <alignment horizontal="right"/>
    </xf>
    <xf numFmtId="164" fontId="13" fillId="0" borderId="0" xfId="16" applyNumberFormat="1" applyFont="1" applyBorder="1" applyAlignment="1">
      <alignment horizontal="right"/>
    </xf>
    <xf numFmtId="0" fontId="11" fillId="0" borderId="1" xfId="16" applyFont="1" applyBorder="1" applyAlignment="1">
      <alignment vertical="top" wrapText="1"/>
    </xf>
    <xf numFmtId="3" fontId="11" fillId="0" borderId="1" xfId="16" applyNumberFormat="1" applyFont="1" applyBorder="1" applyAlignment="1">
      <alignment horizontal="right"/>
    </xf>
    <xf numFmtId="172" fontId="12" fillId="0" borderId="1" xfId="16" quotePrefix="1" applyNumberFormat="1" applyFont="1" applyBorder="1" applyAlignment="1">
      <alignment horizontal="right"/>
    </xf>
    <xf numFmtId="172" fontId="12" fillId="0" borderId="1" xfId="16" applyNumberFormat="1" applyFont="1" applyBorder="1" applyAlignment="1">
      <alignment horizontal="right"/>
    </xf>
    <xf numFmtId="172" fontId="11" fillId="0" borderId="1" xfId="16" applyNumberFormat="1" applyFont="1" applyBorder="1" applyAlignment="1">
      <alignment horizontal="right"/>
    </xf>
    <xf numFmtId="164" fontId="12" fillId="0" borderId="1" xfId="16" applyNumberFormat="1" applyFont="1" applyBorder="1" applyAlignment="1">
      <alignment horizontal="right"/>
    </xf>
    <xf numFmtId="164" fontId="11" fillId="0" borderId="1" xfId="16" applyNumberFormat="1" applyFont="1" applyBorder="1" applyAlignment="1">
      <alignment horizontal="right"/>
    </xf>
    <xf numFmtId="172" fontId="11" fillId="0" borderId="0" xfId="16" applyNumberFormat="1" applyFont="1" applyBorder="1" applyAlignment="1">
      <alignment horizontal="right"/>
    </xf>
    <xf numFmtId="164" fontId="11" fillId="0" borderId="0" xfId="16" applyNumberFormat="1" applyFont="1" applyBorder="1" applyAlignment="1">
      <alignment horizontal="right"/>
    </xf>
    <xf numFmtId="0" fontId="2" fillId="0" borderId="0" xfId="16" applyFont="1" applyFill="1"/>
    <xf numFmtId="0" fontId="2" fillId="0" borderId="0" xfId="16" applyFont="1" applyFill="1" applyBorder="1" applyAlignment="1">
      <alignment horizontal="center" vertical="top" wrapText="1"/>
    </xf>
    <xf numFmtId="0" fontId="2" fillId="0" borderId="0" xfId="16" applyFont="1" applyFill="1" applyBorder="1" applyAlignment="1">
      <alignment horizontal="centerContinuous"/>
    </xf>
    <xf numFmtId="0" fontId="2" fillId="0" borderId="0" xfId="16" applyFont="1" applyFill="1" applyBorder="1" applyAlignment="1">
      <alignment horizontal="center"/>
    </xf>
    <xf numFmtId="0" fontId="2" fillId="0" borderId="0" xfId="16" applyFont="1" applyFill="1" applyBorder="1" applyAlignment="1">
      <alignment vertical="top" wrapText="1"/>
    </xf>
    <xf numFmtId="0" fontId="2" fillId="0" borderId="0" xfId="16" applyFont="1" applyFill="1" applyAlignment="1">
      <alignment horizontal="center" vertical="top"/>
    </xf>
    <xf numFmtId="2" fontId="2" fillId="0" borderId="0" xfId="16" applyNumberFormat="1" applyFont="1" applyFill="1" applyBorder="1" applyAlignment="1">
      <alignment horizontal="center"/>
    </xf>
    <xf numFmtId="4" fontId="2" fillId="0" borderId="0" xfId="16" applyNumberFormat="1" applyFont="1" applyFill="1" applyBorder="1" applyAlignment="1">
      <alignment horizontal="center"/>
    </xf>
    <xf numFmtId="3" fontId="2" fillId="0" borderId="0" xfId="16" applyNumberFormat="1" applyFont="1" applyFill="1" applyBorder="1" applyAlignment="1">
      <alignment horizontal="center"/>
    </xf>
    <xf numFmtId="10" fontId="2" fillId="0" borderId="0" xfId="12" applyNumberFormat="1" applyFont="1" applyFill="1" applyBorder="1" applyAlignment="1">
      <alignment horizontal="center"/>
    </xf>
    <xf numFmtId="9" fontId="2" fillId="0" borderId="0" xfId="12" applyFont="1" applyFill="1" applyBorder="1" applyAlignment="1">
      <alignment horizontal="center"/>
    </xf>
    <xf numFmtId="0" fontId="2" fillId="0" borderId="0" xfId="16" quotePrefix="1" applyFont="1" applyFill="1" applyBorder="1" applyAlignment="1">
      <alignment horizontal="left" vertical="top"/>
    </xf>
    <xf numFmtId="0" fontId="2" fillId="0" borderId="0" xfId="16" applyFont="1" applyFill="1" applyBorder="1" applyAlignment="1">
      <alignment vertical="top"/>
    </xf>
    <xf numFmtId="0" fontId="2" fillId="0" borderId="3" xfId="16" applyFont="1" applyFill="1" applyBorder="1"/>
    <xf numFmtId="0" fontId="2" fillId="0" borderId="2" xfId="16" applyFont="1" applyFill="1" applyBorder="1" applyAlignment="1">
      <alignment horizontal="centerContinuous"/>
    </xf>
    <xf numFmtId="0" fontId="2" fillId="0" borderId="3" xfId="16" applyFont="1" applyFill="1" applyBorder="1" applyAlignment="1">
      <alignment horizontal="centerContinuous"/>
    </xf>
    <xf numFmtId="0" fontId="2" fillId="0" borderId="1" xfId="16" applyFont="1" applyFill="1" applyBorder="1" applyAlignment="1">
      <alignment vertical="top" wrapText="1"/>
    </xf>
    <xf numFmtId="0" fontId="2" fillId="0" borderId="1" xfId="16" applyFont="1" applyFill="1" applyBorder="1" applyAlignment="1">
      <alignment horizontal="center" vertical="top" wrapText="1"/>
    </xf>
    <xf numFmtId="0" fontId="2" fillId="0" borderId="0" xfId="16" applyFont="1" applyFill="1" applyBorder="1" applyAlignment="1">
      <alignment horizontal="justify" vertical="top" wrapText="1"/>
    </xf>
    <xf numFmtId="0" fontId="2" fillId="0" borderId="0" xfId="16" quotePrefix="1" applyFont="1" applyFill="1" applyBorder="1" applyAlignment="1">
      <alignment horizontal="right" vertical="top" wrapText="1"/>
    </xf>
    <xf numFmtId="3" fontId="2" fillId="0" borderId="0" xfId="16" applyNumberFormat="1" applyFont="1" applyFill="1" applyBorder="1" applyAlignment="1">
      <alignment horizontal="right" vertical="top" wrapText="1"/>
    </xf>
    <xf numFmtId="172" fontId="9" fillId="0" borderId="0" xfId="16" applyNumberFormat="1" applyFont="1" applyFill="1" applyBorder="1" applyAlignment="1">
      <alignment horizontal="right" vertical="top" wrapText="1"/>
    </xf>
    <xf numFmtId="172" fontId="2" fillId="0" borderId="0" xfId="16" applyNumberFormat="1" applyFont="1" applyFill="1" applyBorder="1" applyAlignment="1">
      <alignment horizontal="right" vertical="top" wrapText="1"/>
    </xf>
    <xf numFmtId="0" fontId="2" fillId="0" borderId="0" xfId="16" quotePrefix="1" applyFont="1" applyFill="1" applyBorder="1" applyAlignment="1">
      <alignment horizontal="right"/>
    </xf>
    <xf numFmtId="2" fontId="9" fillId="0" borderId="0" xfId="16" applyNumberFormat="1" applyFont="1" applyFill="1" applyBorder="1" applyAlignment="1">
      <alignment horizontal="right" vertical="top" wrapText="1"/>
    </xf>
    <xf numFmtId="1" fontId="2" fillId="0" borderId="0" xfId="16" applyNumberFormat="1" applyFont="1" applyFill="1" applyBorder="1" applyAlignment="1">
      <alignment horizontal="right" vertical="top" wrapText="1"/>
    </xf>
    <xf numFmtId="0" fontId="2" fillId="0" borderId="0" xfId="16" quotePrefix="1" applyFont="1" applyFill="1" applyAlignment="1">
      <alignment horizontal="right"/>
    </xf>
    <xf numFmtId="0" fontId="2" fillId="0" borderId="1" xfId="16" applyFont="1" applyFill="1" applyBorder="1" applyAlignment="1">
      <alignment horizontal="justify" vertical="top" wrapText="1"/>
    </xf>
    <xf numFmtId="0" fontId="2" fillId="0" borderId="1" xfId="16" applyFont="1" applyFill="1" applyBorder="1" applyAlignment="1">
      <alignment horizontal="center"/>
    </xf>
    <xf numFmtId="164" fontId="2" fillId="0" borderId="1" xfId="16" applyNumberFormat="1" applyFont="1" applyFill="1" applyBorder="1" applyAlignment="1">
      <alignment horizontal="center"/>
    </xf>
    <xf numFmtId="0" fontId="2" fillId="0" borderId="1" xfId="16" applyFont="1" applyFill="1" applyBorder="1"/>
    <xf numFmtId="164" fontId="2" fillId="0" borderId="0" xfId="16" applyNumberFormat="1" applyFont="1" applyFill="1" applyBorder="1" applyAlignment="1">
      <alignment horizontal="center"/>
    </xf>
    <xf numFmtId="0" fontId="2" fillId="0" borderId="0" xfId="16" quotePrefix="1" applyFont="1" applyFill="1" applyBorder="1" applyAlignment="1">
      <alignment horizontal="center"/>
    </xf>
    <xf numFmtId="0" fontId="2" fillId="0" borderId="0" xfId="16" quotePrefix="1" applyFont="1" applyFill="1" applyBorder="1" applyAlignment="1">
      <alignment horizontal="center" vertical="top" wrapText="1"/>
    </xf>
    <xf numFmtId="0" fontId="2" fillId="0" borderId="0" xfId="16" quotePrefix="1" applyFont="1" applyFill="1" applyBorder="1" applyAlignment="1">
      <alignment horizontal="justify" vertical="top" wrapText="1"/>
    </xf>
    <xf numFmtId="0" fontId="2" fillId="0" borderId="0" xfId="16" applyFont="1" applyFill="1" applyBorder="1"/>
    <xf numFmtId="0" fontId="2" fillId="0" borderId="0" xfId="16" quotePrefix="1" applyFont="1" applyFill="1" applyBorder="1"/>
    <xf numFmtId="0" fontId="2" fillId="0" borderId="0" xfId="16" quotePrefix="1" applyFont="1" applyFill="1"/>
    <xf numFmtId="0" fontId="2" fillId="0" borderId="0" xfId="7" applyFont="1"/>
    <xf numFmtId="0" fontId="2" fillId="0" borderId="1" xfId="7" applyFont="1" applyBorder="1"/>
    <xf numFmtId="0" fontId="2" fillId="0" borderId="2" xfId="7" applyFont="1" applyBorder="1" applyAlignment="1">
      <alignment horizontal="center"/>
    </xf>
    <xf numFmtId="0" fontId="2" fillId="0" borderId="0" xfId="7" applyFont="1" applyAlignment="1">
      <alignment horizontal="right"/>
    </xf>
    <xf numFmtId="0" fontId="2" fillId="0" borderId="0" xfId="7" quotePrefix="1" applyFont="1" applyAlignment="1">
      <alignment horizontal="right"/>
    </xf>
    <xf numFmtId="0" fontId="2" fillId="0" borderId="0" xfId="7" applyFont="1" applyFill="1"/>
    <xf numFmtId="0" fontId="11" fillId="0" borderId="0" xfId="7" applyFont="1"/>
    <xf numFmtId="0" fontId="11" fillId="0" borderId="0" xfId="7" applyFont="1" applyAlignment="1">
      <alignment horizontal="right"/>
    </xf>
    <xf numFmtId="0" fontId="2" fillId="0" borderId="1" xfId="7" applyFont="1" applyBorder="1" applyAlignment="1">
      <alignment horizontal="right"/>
    </xf>
    <xf numFmtId="0" fontId="2" fillId="0" borderId="0" xfId="6" applyFont="1"/>
    <xf numFmtId="0" fontId="2" fillId="0" borderId="1" xfId="6" applyFont="1" applyBorder="1"/>
    <xf numFmtId="0" fontId="2" fillId="0" borderId="0" xfId="6" applyFont="1" applyAlignment="1">
      <alignment horizontal="center"/>
    </xf>
    <xf numFmtId="0" fontId="2" fillId="0" borderId="1" xfId="6" applyFont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1" xfId="6" applyFont="1" applyBorder="1" applyAlignment="1">
      <alignment horizontal="center"/>
    </xf>
    <xf numFmtId="170" fontId="2" fillId="0" borderId="0" xfId="13" applyNumberFormat="1" applyFont="1"/>
    <xf numFmtId="171" fontId="9" fillId="0" borderId="0" xfId="14" applyNumberFormat="1" applyFont="1"/>
    <xf numFmtId="164" fontId="9" fillId="0" borderId="0" xfId="13" applyNumberFormat="1" applyFont="1"/>
    <xf numFmtId="170" fontId="2" fillId="0" borderId="0" xfId="14" applyNumberFormat="1" applyFont="1"/>
    <xf numFmtId="171" fontId="9" fillId="0" borderId="0" xfId="13" quotePrefix="1" applyNumberFormat="1" applyFont="1" applyAlignment="1">
      <alignment horizontal="right"/>
    </xf>
    <xf numFmtId="171" fontId="9" fillId="0" borderId="0" xfId="14" quotePrefix="1" applyNumberFormat="1" applyFont="1" applyAlignment="1">
      <alignment horizontal="right"/>
    </xf>
    <xf numFmtId="171" fontId="2" fillId="0" borderId="0" xfId="14" quotePrefix="1" applyNumberFormat="1" applyFont="1" applyAlignment="1">
      <alignment horizontal="right"/>
    </xf>
    <xf numFmtId="0" fontId="11" fillId="0" borderId="0" xfId="6" applyFont="1"/>
    <xf numFmtId="170" fontId="11" fillId="0" borderId="0" xfId="13" quotePrefix="1" applyNumberFormat="1" applyFont="1" applyAlignment="1">
      <alignment horizontal="right"/>
    </xf>
    <xf numFmtId="170" fontId="11" fillId="0" borderId="0" xfId="13" applyNumberFormat="1" applyFont="1"/>
    <xf numFmtId="164" fontId="12" fillId="0" borderId="0" xfId="13" applyNumberFormat="1" applyFont="1" applyFill="1"/>
    <xf numFmtId="170" fontId="11" fillId="0" borderId="0" xfId="14" applyNumberFormat="1" applyFont="1" applyAlignment="1">
      <alignment horizontal="right"/>
    </xf>
    <xf numFmtId="0" fontId="2" fillId="0" borderId="0" xfId="6" applyFont="1" applyBorder="1"/>
    <xf numFmtId="0" fontId="2" fillId="0" borderId="0" xfId="6" applyFont="1" applyFill="1" applyBorder="1"/>
    <xf numFmtId="0" fontId="2" fillId="0" borderId="0" xfId="15" applyFont="1"/>
    <xf numFmtId="0" fontId="2" fillId="0" borderId="0" xfId="15" applyFont="1" applyAlignment="1">
      <alignment vertical="center" wrapText="1"/>
    </xf>
    <xf numFmtId="0" fontId="2" fillId="0" borderId="1" xfId="15" applyFont="1" applyBorder="1"/>
    <xf numFmtId="0" fontId="2" fillId="0" borderId="1" xfId="15" applyFont="1" applyBorder="1" applyAlignment="1">
      <alignment vertical="center" wrapText="1"/>
    </xf>
    <xf numFmtId="0" fontId="2" fillId="0" borderId="2" xfId="15" applyFont="1" applyBorder="1"/>
    <xf numFmtId="0" fontId="14" fillId="0" borderId="0" xfId="7" applyFont="1" applyAlignment="1">
      <alignment vertical="top" wrapText="1"/>
    </xf>
    <xf numFmtId="3" fontId="2" fillId="0" borderId="0" xfId="7" applyNumberFormat="1" applyFont="1" applyFill="1" applyAlignment="1">
      <alignment horizontal="right" vertical="center" wrapText="1"/>
    </xf>
    <xf numFmtId="0" fontId="2" fillId="0" borderId="0" xfId="7" applyFont="1" applyFill="1" applyAlignment="1">
      <alignment horizontal="right" vertical="center" wrapText="1"/>
    </xf>
    <xf numFmtId="3" fontId="14" fillId="0" borderId="0" xfId="7" applyNumberFormat="1" applyFont="1" applyFill="1" applyAlignment="1">
      <alignment horizontal="right" vertical="center" wrapText="1"/>
    </xf>
    <xf numFmtId="3" fontId="14" fillId="0" borderId="0" xfId="7" applyNumberFormat="1" applyFont="1" applyAlignment="1">
      <alignment horizontal="right" vertical="center" wrapText="1"/>
    </xf>
    <xf numFmtId="0" fontId="2" fillId="0" borderId="0" xfId="7" applyFont="1" applyAlignment="1">
      <alignment vertical="center" wrapText="1"/>
    </xf>
    <xf numFmtId="3" fontId="2" fillId="0" borderId="0" xfId="7" applyNumberFormat="1" applyFont="1" applyAlignment="1">
      <alignment horizontal="right" vertical="center" wrapText="1"/>
    </xf>
    <xf numFmtId="0" fontId="2" fillId="0" borderId="0" xfId="7" applyFont="1" applyAlignment="1">
      <alignment horizontal="right" vertical="center" wrapText="1"/>
    </xf>
    <xf numFmtId="3" fontId="2" fillId="0" borderId="0" xfId="7" applyNumberFormat="1" applyFont="1" applyAlignment="1">
      <alignment vertical="center" wrapText="1"/>
    </xf>
    <xf numFmtId="0" fontId="2" fillId="0" borderId="0" xfId="7" applyFont="1" applyAlignment="1">
      <alignment vertical="top" wrapText="1"/>
    </xf>
    <xf numFmtId="0" fontId="2" fillId="0" borderId="0" xfId="7" quotePrefix="1" applyFont="1" applyFill="1" applyAlignment="1">
      <alignment horizontal="right" vertical="center" wrapText="1"/>
    </xf>
    <xf numFmtId="0" fontId="11" fillId="0" borderId="0" xfId="7" applyFont="1" applyFill="1" applyBorder="1" applyAlignment="1">
      <alignment vertical="top" wrapText="1"/>
    </xf>
    <xf numFmtId="3" fontId="11" fillId="0" borderId="0" xfId="7" applyNumberFormat="1" applyFont="1" applyFill="1" applyBorder="1" applyAlignment="1">
      <alignment horizontal="right" vertical="center" wrapText="1"/>
    </xf>
    <xf numFmtId="0" fontId="2" fillId="0" borderId="0" xfId="15" applyFont="1" applyFill="1"/>
    <xf numFmtId="3" fontId="2" fillId="0" borderId="1" xfId="15" applyNumberFormat="1" applyFont="1" applyBorder="1" applyAlignment="1">
      <alignment vertical="center" wrapText="1"/>
    </xf>
    <xf numFmtId="0" fontId="2" fillId="0" borderId="1" xfId="7" applyFont="1" applyBorder="1" applyAlignment="1">
      <alignment vertical="center" wrapText="1"/>
    </xf>
    <xf numFmtId="0" fontId="2" fillId="0" borderId="2" xfId="7" applyFont="1" applyBorder="1" applyAlignment="1">
      <alignment horizontal="left"/>
    </xf>
    <xf numFmtId="0" fontId="2" fillId="0" borderId="2" xfId="7" applyFont="1" applyBorder="1" applyAlignment="1">
      <alignment horizontal="center" wrapText="1"/>
    </xf>
    <xf numFmtId="0" fontId="2" fillId="0" borderId="0" xfId="7" applyFont="1" applyAlignment="1">
      <alignment horizontal="center"/>
    </xf>
    <xf numFmtId="0" fontId="2" fillId="0" borderId="0" xfId="7" applyFont="1" applyAlignment="1">
      <alignment horizontal="center" vertical="center" wrapText="1"/>
    </xf>
    <xf numFmtId="0" fontId="2" fillId="0" borderId="0" xfId="7" applyFont="1" applyAlignment="1">
      <alignment horizontal="left"/>
    </xf>
    <xf numFmtId="0" fontId="2" fillId="0" borderId="0" xfId="7" applyFont="1" applyAlignment="1">
      <alignment horizontal="right" vertical="center" wrapText="1" indent="3"/>
    </xf>
    <xf numFmtId="0" fontId="2" fillId="0" borderId="0" xfId="7" applyFont="1" applyFill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7" applyFont="1" applyFill="1" applyAlignment="1">
      <alignment horizontal="right" vertical="center" wrapText="1" indent="3"/>
    </xf>
    <xf numFmtId="0" fontId="11" fillId="0" borderId="0" xfId="7" applyFont="1" applyAlignment="1">
      <alignment horizontal="right" vertical="center" wrapText="1" indent="3"/>
    </xf>
    <xf numFmtId="0" fontId="11" fillId="0" borderId="0" xfId="7" applyFont="1" applyAlignment="1">
      <alignment horizontal="center"/>
    </xf>
    <xf numFmtId="0" fontId="11" fillId="0" borderId="1" xfId="7" applyFont="1" applyBorder="1" applyAlignment="1">
      <alignment horizontal="left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0" fontId="13" fillId="0" borderId="0" xfId="7" applyFont="1"/>
    <xf numFmtId="0" fontId="2" fillId="2" borderId="0" xfId="6" quotePrefix="1" applyFont="1" applyFill="1" applyBorder="1" applyAlignment="1">
      <alignment horizontal="left"/>
    </xf>
    <xf numFmtId="0" fontId="2" fillId="0" borderId="0" xfId="17" applyFont="1" applyBorder="1"/>
    <xf numFmtId="0" fontId="2" fillId="0" borderId="0" xfId="17" applyFont="1" applyBorder="1" applyAlignment="1">
      <alignment wrapText="1"/>
    </xf>
    <xf numFmtId="0" fontId="2" fillId="0" borderId="0" xfId="6" quotePrefix="1" applyFont="1" applyFill="1" applyBorder="1" applyAlignment="1">
      <alignment horizontal="left"/>
    </xf>
    <xf numFmtId="0" fontId="2" fillId="0" borderId="0" xfId="17" applyFont="1" applyBorder="1" applyAlignment="1">
      <alignment horizontal="right" wrapText="1"/>
    </xf>
    <xf numFmtId="0" fontId="2" fillId="0" borderId="2" xfId="17" applyFont="1" applyBorder="1" applyAlignment="1">
      <alignment horizontal="right"/>
    </xf>
    <xf numFmtId="0" fontId="2" fillId="0" borderId="2" xfId="17" quotePrefix="1" applyFont="1" applyBorder="1" applyAlignment="1">
      <alignment horizontal="center" vertical="center" wrapText="1"/>
    </xf>
    <xf numFmtId="0" fontId="2" fillId="0" borderId="0" xfId="17" applyFont="1" applyBorder="1" applyAlignment="1">
      <alignment horizontal="right"/>
    </xf>
    <xf numFmtId="0" fontId="2" fillId="0" borderId="0" xfId="17" quotePrefix="1" applyFont="1" applyBorder="1" applyAlignment="1">
      <alignment horizontal="center" vertical="center" wrapText="1"/>
    </xf>
    <xf numFmtId="0" fontId="2" fillId="0" borderId="0" xfId="17" applyFont="1" applyBorder="1" applyAlignment="1">
      <alignment horizontal="right" vertical="center" wrapText="1"/>
    </xf>
    <xf numFmtId="170" fontId="2" fillId="0" borderId="0" xfId="2" applyNumberFormat="1" applyFont="1" applyBorder="1" applyAlignment="1">
      <alignment horizontal="right" vertical="center" wrapText="1"/>
    </xf>
    <xf numFmtId="9" fontId="2" fillId="0" borderId="0" xfId="12" applyFont="1" applyBorder="1"/>
    <xf numFmtId="0" fontId="2" fillId="0" borderId="0" xfId="17" quotePrefix="1" applyFont="1" applyBorder="1" applyAlignment="1">
      <alignment horizontal="left" vertical="center" wrapText="1"/>
    </xf>
    <xf numFmtId="173" fontId="9" fillId="0" borderId="0" xfId="2" applyNumberFormat="1" applyFont="1" applyBorder="1" applyAlignment="1">
      <alignment horizontal="right" vertical="center" wrapText="1"/>
    </xf>
    <xf numFmtId="0" fontId="2" fillId="0" borderId="0" xfId="17" applyFont="1" applyBorder="1" applyAlignment="1">
      <alignment vertical="center"/>
    </xf>
    <xf numFmtId="0" fontId="2" fillId="0" borderId="0" xfId="17" applyFont="1" applyBorder="1" applyAlignment="1">
      <alignment vertical="center" wrapText="1"/>
    </xf>
    <xf numFmtId="170" fontId="2" fillId="0" borderId="0" xfId="2" applyNumberFormat="1" applyFont="1" applyBorder="1" applyAlignment="1">
      <alignment wrapText="1"/>
    </xf>
    <xf numFmtId="10" fontId="2" fillId="0" borderId="0" xfId="9" applyNumberFormat="1" applyFont="1" applyBorder="1"/>
    <xf numFmtId="0" fontId="2" fillId="0" borderId="0" xfId="17" applyFont="1" applyBorder="1" applyAlignment="1">
      <alignment horizontal="left" vertical="center" wrapText="1"/>
    </xf>
    <xf numFmtId="0" fontId="11" fillId="0" borderId="0" xfId="17" applyFont="1" applyBorder="1" applyAlignment="1">
      <alignment horizontal="left" vertical="center" wrapText="1"/>
    </xf>
    <xf numFmtId="170" fontId="11" fillId="0" borderId="0" xfId="2" applyNumberFormat="1" applyFont="1" applyBorder="1" applyAlignment="1">
      <alignment horizontal="right" vertical="center" wrapText="1"/>
    </xf>
    <xf numFmtId="173" fontId="12" fillId="0" borderId="0" xfId="2" applyNumberFormat="1" applyFont="1" applyBorder="1" applyAlignment="1">
      <alignment horizontal="right" vertical="center" wrapText="1"/>
    </xf>
    <xf numFmtId="173" fontId="11" fillId="0" borderId="0" xfId="2" applyNumberFormat="1" applyFont="1" applyBorder="1" applyAlignment="1">
      <alignment wrapText="1"/>
    </xf>
    <xf numFmtId="170" fontId="11" fillId="0" borderId="0" xfId="2" applyNumberFormat="1" applyFont="1" applyBorder="1" applyAlignment="1">
      <alignment wrapText="1"/>
    </xf>
    <xf numFmtId="0" fontId="11" fillId="0" borderId="0" xfId="17" applyFont="1" applyBorder="1" applyAlignment="1">
      <alignment wrapText="1"/>
    </xf>
    <xf numFmtId="10" fontId="11" fillId="0" borderId="0" xfId="9" applyNumberFormat="1" applyFont="1" applyBorder="1"/>
    <xf numFmtId="0" fontId="11" fillId="0" borderId="0" xfId="17" applyFont="1" applyBorder="1"/>
    <xf numFmtId="0" fontId="11" fillId="0" borderId="1" xfId="17" applyFont="1" applyBorder="1" applyAlignment="1">
      <alignment horizontal="left" vertical="center" wrapText="1"/>
    </xf>
    <xf numFmtId="170" fontId="11" fillId="0" borderId="1" xfId="2" applyNumberFormat="1" applyFont="1" applyBorder="1" applyAlignment="1">
      <alignment horizontal="right" vertical="center" wrapText="1"/>
    </xf>
    <xf numFmtId="173" fontId="12" fillId="0" borderId="1" xfId="2" applyNumberFormat="1" applyFont="1" applyBorder="1" applyAlignment="1">
      <alignment horizontal="right" vertical="center" wrapText="1"/>
    </xf>
    <xf numFmtId="170" fontId="2" fillId="0" borderId="0" xfId="17" applyNumberFormat="1" applyFont="1" applyBorder="1"/>
    <xf numFmtId="170" fontId="2" fillId="0" borderId="0" xfId="17" applyNumberFormat="1" applyFont="1" applyBorder="1" applyAlignment="1">
      <alignment wrapText="1"/>
    </xf>
    <xf numFmtId="3" fontId="2" fillId="0" borderId="0" xfId="17" applyNumberFormat="1" applyFont="1" applyBorder="1" applyAlignment="1">
      <alignment wrapText="1"/>
    </xf>
    <xf numFmtId="0" fontId="2" fillId="0" borderId="0" xfId="6" applyFont="1" applyFill="1" applyBorder="1" applyAlignment="1">
      <alignment horizontal="left"/>
    </xf>
    <xf numFmtId="0" fontId="2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horizontal="center" wrapText="1"/>
    </xf>
    <xf numFmtId="0" fontId="2" fillId="0" borderId="2" xfId="6" applyFont="1" applyFill="1" applyBorder="1" applyAlignment="1">
      <alignment horizontal="left" vertical="center"/>
    </xf>
    <xf numFmtId="0" fontId="2" fillId="0" borderId="2" xfId="6" applyFont="1" applyFill="1" applyBorder="1" applyAlignment="1">
      <alignment horizontal="center"/>
    </xf>
    <xf numFmtId="0" fontId="2" fillId="0" borderId="2" xfId="6" quotePrefix="1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vertical="center"/>
    </xf>
    <xf numFmtId="3" fontId="2" fillId="0" borderId="0" xfId="6" applyNumberFormat="1" applyFont="1" applyFill="1" applyBorder="1"/>
    <xf numFmtId="3" fontId="2" fillId="0" borderId="0" xfId="6" applyNumberFormat="1" applyFont="1" applyFill="1" applyBorder="1" applyAlignment="1">
      <alignment horizontal="right" wrapText="1"/>
    </xf>
    <xf numFmtId="3" fontId="9" fillId="0" borderId="0" xfId="6" applyNumberFormat="1" applyFont="1" applyFill="1" applyBorder="1" applyAlignment="1">
      <alignment horizontal="right" wrapText="1"/>
    </xf>
    <xf numFmtId="3" fontId="2" fillId="0" borderId="0" xfId="2" applyNumberFormat="1" applyFont="1" applyFill="1" applyBorder="1" applyAlignment="1">
      <alignment horizontal="right"/>
    </xf>
    <xf numFmtId="3" fontId="2" fillId="0" borderId="0" xfId="6" applyNumberFormat="1" applyFont="1" applyFill="1" applyBorder="1" applyAlignment="1">
      <alignment horizontal="right"/>
    </xf>
    <xf numFmtId="0" fontId="9" fillId="0" borderId="0" xfId="7" applyFont="1"/>
    <xf numFmtId="164" fontId="9" fillId="0" borderId="0" xfId="6" applyNumberFormat="1" applyFont="1" applyFill="1" applyBorder="1" applyAlignment="1">
      <alignment horizontal="right" wrapText="1"/>
    </xf>
    <xf numFmtId="3" fontId="2" fillId="0" borderId="0" xfId="2" applyNumberFormat="1" applyFont="1" applyFill="1" applyBorder="1" applyAlignment="1">
      <alignment horizontal="right" wrapText="1"/>
    </xf>
    <xf numFmtId="3" fontId="2" fillId="0" borderId="0" xfId="6" applyNumberFormat="1" applyFont="1" applyFill="1" applyBorder="1" applyAlignment="1">
      <alignment wrapText="1"/>
    </xf>
    <xf numFmtId="0" fontId="2" fillId="0" borderId="0" xfId="6" applyFont="1" applyFill="1" applyBorder="1" applyAlignment="1">
      <alignment horizontal="justify"/>
    </xf>
    <xf numFmtId="0" fontId="2" fillId="0" borderId="0" xfId="6" applyFont="1" applyFill="1" applyBorder="1" applyAlignment="1">
      <alignment horizontal="right"/>
    </xf>
    <xf numFmtId="172" fontId="9" fillId="0" borderId="0" xfId="7" applyNumberFormat="1" applyFont="1"/>
    <xf numFmtId="3" fontId="2" fillId="0" borderId="0" xfId="6" applyNumberFormat="1" applyFont="1" applyFill="1" applyBorder="1" applyAlignment="1">
      <alignment horizontal="center" wrapText="1"/>
    </xf>
    <xf numFmtId="3" fontId="11" fillId="0" borderId="0" xfId="7" applyNumberFormat="1" applyFont="1"/>
    <xf numFmtId="0" fontId="11" fillId="0" borderId="0" xfId="18" quotePrefix="1" applyFont="1" applyFill="1" applyBorder="1" applyAlignment="1">
      <alignment horizontal="left"/>
    </xf>
    <xf numFmtId="3" fontId="11" fillId="0" borderId="0" xfId="18" quotePrefix="1" applyNumberFormat="1" applyFont="1" applyFill="1" applyBorder="1" applyAlignment="1">
      <alignment horizontal="right"/>
    </xf>
    <xf numFmtId="164" fontId="12" fillId="0" borderId="0" xfId="18" applyNumberFormat="1" applyFont="1" applyFill="1" applyBorder="1" applyAlignment="1">
      <alignment horizontal="right" wrapText="1"/>
    </xf>
    <xf numFmtId="3" fontId="11" fillId="0" borderId="0" xfId="6" applyNumberFormat="1" applyFont="1" applyFill="1" applyBorder="1" applyAlignment="1">
      <alignment horizontal="right"/>
    </xf>
    <xf numFmtId="0" fontId="11" fillId="0" borderId="0" xfId="6" applyFont="1" applyFill="1" applyBorder="1"/>
    <xf numFmtId="0" fontId="11" fillId="0" borderId="1" xfId="18" quotePrefix="1" applyFont="1" applyFill="1" applyBorder="1" applyAlignment="1">
      <alignment horizontal="left"/>
    </xf>
    <xf numFmtId="3" fontId="11" fillId="0" borderId="1" xfId="6" applyNumberFormat="1" applyFont="1" applyFill="1" applyBorder="1" applyAlignment="1">
      <alignment horizontal="right"/>
    </xf>
    <xf numFmtId="164" fontId="12" fillId="0" borderId="1" xfId="18" applyNumberFormat="1" applyFont="1" applyFill="1" applyBorder="1" applyAlignment="1">
      <alignment horizontal="right" wrapText="1"/>
    </xf>
    <xf numFmtId="0" fontId="9" fillId="0" borderId="0" xfId="6" applyFont="1" applyFill="1" applyBorder="1"/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 wrapText="1"/>
    </xf>
    <xf numFmtId="3" fontId="2" fillId="0" borderId="0" xfId="6" applyNumberFormat="1" applyFont="1" applyFill="1" applyBorder="1" applyAlignment="1">
      <alignment horizontal="left"/>
    </xf>
    <xf numFmtId="3" fontId="2" fillId="0" borderId="0" xfId="6" applyNumberFormat="1" applyFont="1" applyFill="1" applyBorder="1" applyAlignment="1">
      <alignment horizontal="left" wrapText="1"/>
    </xf>
    <xf numFmtId="3" fontId="9" fillId="0" borderId="0" xfId="6" applyNumberFormat="1" applyFont="1" applyFill="1" applyBorder="1" applyAlignment="1">
      <alignment horizontal="left" wrapText="1"/>
    </xf>
    <xf numFmtId="0" fontId="9" fillId="0" borderId="0" xfId="7" applyFont="1" applyAlignment="1">
      <alignment horizontal="right"/>
    </xf>
    <xf numFmtId="0" fontId="2" fillId="0" borderId="0" xfId="6" applyFont="1" applyFill="1" applyBorder="1" applyAlignment="1">
      <alignment horizontal="left" wrapText="1"/>
    </xf>
    <xf numFmtId="3" fontId="2" fillId="0" borderId="0" xfId="2" applyNumberFormat="1" applyFont="1" applyFill="1" applyBorder="1" applyAlignment="1">
      <alignment horizontal="left" wrapText="1"/>
    </xf>
    <xf numFmtId="3" fontId="2" fillId="0" borderId="0" xfId="2" applyNumberFormat="1" applyFont="1" applyFill="1" applyBorder="1" applyAlignment="1">
      <alignment horizontal="left"/>
    </xf>
    <xf numFmtId="172" fontId="9" fillId="0" borderId="0" xfId="7" applyNumberFormat="1" applyFont="1" applyAlignment="1">
      <alignment horizontal="right"/>
    </xf>
    <xf numFmtId="3" fontId="2" fillId="0" borderId="0" xfId="7" applyNumberFormat="1" applyFont="1"/>
    <xf numFmtId="0" fontId="2" fillId="0" borderId="0" xfId="18" applyFont="1" applyFill="1" applyBorder="1"/>
    <xf numFmtId="0" fontId="2" fillId="0" borderId="0" xfId="18" quotePrefix="1" applyFont="1" applyFill="1" applyBorder="1" applyAlignment="1">
      <alignment horizontal="left" vertical="center" wrapText="1"/>
    </xf>
    <xf numFmtId="0" fontId="2" fillId="0" borderId="0" xfId="18" applyFont="1" applyFill="1" applyBorder="1" applyAlignment="1">
      <alignment horizontal="left" wrapText="1"/>
    </xf>
    <xf numFmtId="0" fontId="2" fillId="0" borderId="1" xfId="18" applyFont="1" applyFill="1" applyBorder="1" applyAlignment="1">
      <alignment horizontal="left" wrapText="1"/>
    </xf>
    <xf numFmtId="0" fontId="2" fillId="0" borderId="0" xfId="18" applyFont="1" applyFill="1" applyBorder="1" applyAlignment="1">
      <alignment horizontal="right" wrapText="1"/>
    </xf>
    <xf numFmtId="0" fontId="2" fillId="0" borderId="3" xfId="18" applyFont="1" applyFill="1" applyBorder="1" applyAlignment="1">
      <alignment horizontal="left" wrapText="1"/>
    </xf>
    <xf numFmtId="0" fontId="2" fillId="0" borderId="1" xfId="18" applyFont="1" applyFill="1" applyBorder="1" applyAlignment="1">
      <alignment horizontal="center" wrapText="1"/>
    </xf>
    <xf numFmtId="0" fontId="2" fillId="0" borderId="1" xfId="18" quotePrefix="1" applyFont="1" applyFill="1" applyBorder="1" applyAlignment="1">
      <alignment horizontal="center" wrapText="1"/>
    </xf>
    <xf numFmtId="0" fontId="2" fillId="0" borderId="0" xfId="18" quotePrefix="1" applyFont="1" applyFill="1" applyBorder="1" applyAlignment="1">
      <alignment horizontal="center" wrapText="1"/>
    </xf>
    <xf numFmtId="0" fontId="2" fillId="0" borderId="0" xfId="18" applyFont="1" applyFill="1" applyBorder="1" applyAlignment="1">
      <alignment vertical="center" wrapText="1"/>
    </xf>
    <xf numFmtId="3" fontId="2" fillId="0" borderId="3" xfId="18" applyNumberFormat="1" applyFont="1" applyFill="1" applyBorder="1" applyAlignment="1">
      <alignment horizontal="right" vertical="center" wrapText="1" indent="2"/>
    </xf>
    <xf numFmtId="3" fontId="2" fillId="0" borderId="0" xfId="18" applyNumberFormat="1" applyFont="1" applyFill="1" applyBorder="1" applyAlignment="1">
      <alignment horizontal="right" vertical="center" wrapText="1" indent="2"/>
    </xf>
    <xf numFmtId="3" fontId="2" fillId="0" borderId="0" xfId="18" applyNumberFormat="1" applyFont="1" applyFill="1" applyBorder="1" applyAlignment="1">
      <alignment horizontal="right" vertical="center" indent="2"/>
    </xf>
    <xf numFmtId="0" fontId="2" fillId="0" borderId="1" xfId="18" applyFont="1" applyFill="1" applyBorder="1" applyAlignment="1">
      <alignment horizontal="left" vertical="center" wrapText="1"/>
    </xf>
    <xf numFmtId="3" fontId="2" fillId="0" borderId="1" xfId="18" applyNumberFormat="1" applyFont="1" applyFill="1" applyBorder="1" applyAlignment="1">
      <alignment horizontal="right" vertical="center" wrapText="1" indent="2"/>
    </xf>
    <xf numFmtId="0" fontId="2" fillId="0" borderId="0" xfId="18" applyFont="1" applyFill="1" applyBorder="1" applyAlignment="1">
      <alignment vertical="center"/>
    </xf>
    <xf numFmtId="0" fontId="2" fillId="0" borderId="0" xfId="18" applyFont="1" applyFill="1" applyBorder="1" applyAlignment="1">
      <alignment horizontal="left" vertical="center"/>
    </xf>
    <xf numFmtId="0" fontId="2" fillId="0" borderId="0" xfId="18" applyFont="1" applyFill="1" applyBorder="1" applyAlignment="1">
      <alignment horizontal="left" vertical="top"/>
    </xf>
    <xf numFmtId="0" fontId="2" fillId="0" borderId="0" xfId="18" applyFont="1" applyFill="1" applyBorder="1" applyAlignment="1">
      <alignment horizontal="left"/>
    </xf>
    <xf numFmtId="0" fontId="2" fillId="0" borderId="0" xfId="18" applyFont="1" applyFill="1" applyBorder="1" applyAlignment="1">
      <alignment horizontal="left" vertical="center" wrapText="1"/>
    </xf>
    <xf numFmtId="0" fontId="2" fillId="0" borderId="0" xfId="18" applyFont="1" applyFill="1" applyBorder="1" applyAlignment="1">
      <alignment horizontal="center" wrapText="1"/>
    </xf>
    <xf numFmtId="0" fontId="2" fillId="0" borderId="0" xfId="18" applyFont="1" applyFill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8" fillId="0" borderId="0" xfId="16" quotePrefix="1" applyFont="1" applyAlignment="1">
      <alignment horizontal="left" vertical="center" wrapText="1"/>
    </xf>
    <xf numFmtId="0" fontId="2" fillId="0" borderId="0" xfId="7" applyFont="1" applyAlignment="1">
      <alignment vertical="center" wrapText="1"/>
    </xf>
    <xf numFmtId="0" fontId="2" fillId="0" borderId="0" xfId="6" applyFont="1" applyFill="1" applyBorder="1" applyAlignment="1">
      <alignment horizontal="left" vertical="center" wrapText="1"/>
    </xf>
    <xf numFmtId="0" fontId="2" fillId="0" borderId="0" xfId="18" applyFont="1" applyFill="1" applyBorder="1" applyAlignment="1">
      <alignment wrapText="1"/>
    </xf>
    <xf numFmtId="0" fontId="2" fillId="0" borderId="0" xfId="7" applyFont="1" applyAlignment="1">
      <alignment wrapText="1"/>
    </xf>
    <xf numFmtId="0" fontId="2" fillId="0" borderId="0" xfId="18" applyFont="1" applyFill="1" applyBorder="1" applyAlignment="1">
      <alignment horizontal="left" vertical="center" wrapText="1"/>
    </xf>
    <xf numFmtId="0" fontId="2" fillId="0" borderId="2" xfId="18" applyFont="1" applyFill="1" applyBorder="1" applyAlignment="1">
      <alignment horizontal="center" wrapText="1"/>
    </xf>
    <xf numFmtId="0" fontId="2" fillId="0" borderId="2" xfId="18" applyFont="1" applyFill="1" applyBorder="1" applyAlignment="1">
      <alignment horizontal="center"/>
    </xf>
    <xf numFmtId="0" fontId="2" fillId="0" borderId="0" xfId="18" applyFont="1" applyFill="1" applyBorder="1" applyAlignment="1">
      <alignment horizontal="center" wrapText="1"/>
    </xf>
    <xf numFmtId="0" fontId="2" fillId="0" borderId="0" xfId="18" applyFont="1" applyFill="1" applyBorder="1" applyAlignment="1">
      <alignment horizontal="center"/>
    </xf>
    <xf numFmtId="0" fontId="2" fillId="0" borderId="0" xfId="18" quotePrefix="1" applyFont="1" applyFill="1" applyBorder="1" applyAlignment="1">
      <alignment horizontal="left" vertical="center" wrapText="1"/>
    </xf>
    <xf numFmtId="0" fontId="2" fillId="0" borderId="2" xfId="15" applyFont="1" applyBorder="1" applyAlignment="1">
      <alignment horizontal="center" vertical="center" wrapText="1"/>
    </xf>
  </cellXfs>
  <cellStyles count="19">
    <cellStyle name="Euro" xfId="3"/>
    <cellStyle name="Migliaia (0)_a15" xfId="4"/>
    <cellStyle name="Migliaia 2" xfId="5"/>
    <cellStyle name="Migliaia 2 2" xfId="13"/>
    <cellStyle name="Migliaia 3" xfId="2"/>
    <cellStyle name="Migliaia 4" xfId="14"/>
    <cellStyle name="Normale" xfId="0" builtinId="0"/>
    <cellStyle name="Normale 2" xfId="1"/>
    <cellStyle name="Normale 2 2" xfId="6"/>
    <cellStyle name="Normale 3" xfId="7"/>
    <cellStyle name="Normale 3_tabelle_2009_revisionato" xfId="18"/>
    <cellStyle name="Normale_cap 21 Qualità rivisto" xfId="15"/>
    <cellStyle name="Normale_Tabelle certificazione_03" xfId="16"/>
    <cellStyle name="Normale_tabelle_2009_revisionato" xfId="17"/>
    <cellStyle name="Nuovo" xfId="8"/>
    <cellStyle name="Percentuale 2" xfId="9"/>
    <cellStyle name="Percentuale 3" xfId="12"/>
    <cellStyle name="trattino" xfId="10"/>
    <cellStyle name="Valuta (0)_a1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_D/ANNUARIO/An01/CAPITOLI%20CONSEGNATI/Documenti/federaliment/PELLICCIA/Export%20agroalim.%202001%20per%20pa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01.1"/>
      <sheetName val="1.01.2"/>
      <sheetName val="1.01.3"/>
      <sheetName val="1.01.4"/>
      <sheetName val="1.01.5"/>
      <sheetName val="1.01.9"/>
      <sheetName val="1.01"/>
      <sheetName val="1.02.1"/>
      <sheetName val="1.02.2"/>
      <sheetName val="1.02.3"/>
      <sheetName val="1.02.4"/>
      <sheetName val="1.02.5"/>
      <sheetName val="1.02.9"/>
      <sheetName val="1.02"/>
      <sheetName val="1.03.1"/>
      <sheetName val="1.03.9"/>
      <sheetName val="1.03"/>
      <sheetName val="1.04.1"/>
      <sheetName val="1.04.2"/>
      <sheetName val="1.04.3"/>
      <sheetName val="1.04.9"/>
      <sheetName val="1.04"/>
      <sheetName val="2.01"/>
      <sheetName val="2.02.1"/>
      <sheetName val="2.02.2"/>
      <sheetName val="2.02.3"/>
      <sheetName val="2.02"/>
      <sheetName val="2.03.1"/>
      <sheetName val="2.03.2"/>
      <sheetName val="2.03.3"/>
      <sheetName val="2.03.4"/>
      <sheetName val="2.03"/>
      <sheetName val="2.04.1"/>
      <sheetName val="2.04.2"/>
      <sheetName val="2.04.3"/>
      <sheetName val="2.04.4"/>
      <sheetName val="2.04.5"/>
      <sheetName val="2.04"/>
      <sheetName val="2.05"/>
      <sheetName val="2.06.1"/>
      <sheetName val="2.06.2"/>
      <sheetName val="2.06.3"/>
      <sheetName val="2.06.4"/>
      <sheetName val="2.06.5"/>
      <sheetName val="2.06"/>
      <sheetName val="2.07.1"/>
      <sheetName val="2.07.2"/>
      <sheetName val="2.07.3"/>
      <sheetName val="2.07"/>
      <sheetName val="2.08.1"/>
      <sheetName val="2.08.2"/>
      <sheetName val="2.08.3"/>
      <sheetName val="2.08.4"/>
      <sheetName val="2.08"/>
      <sheetName val="2.09.1"/>
      <sheetName val="2.09.2"/>
      <sheetName val="2.09.3"/>
      <sheetName val="2.09.4"/>
      <sheetName val="2.09"/>
      <sheetName val="2.10.1"/>
      <sheetName val="2.10.2"/>
      <sheetName val="2.10.9"/>
      <sheetName val="2.10"/>
      <sheetName val="2.11.1"/>
      <sheetName val="2.11.2"/>
      <sheetName val="2.11.9"/>
      <sheetName val="2.11"/>
      <sheetName val="2.12"/>
      <sheetName val="2.13.1"/>
      <sheetName val="2.13.2"/>
      <sheetName val="2.13"/>
      <sheetName val="2.14"/>
      <sheetName val="2.15"/>
      <sheetName val="2.16"/>
      <sheetName val="2.17.1"/>
      <sheetName val="2.17.2"/>
      <sheetName val="2.17.3"/>
      <sheetName val="2.17"/>
      <sheetName val="2.18"/>
      <sheetName val="2.19.1"/>
      <sheetName val="2.19.9"/>
      <sheetName val="2.19"/>
      <sheetName val="3.99.1"/>
    </sheetNames>
    <sheetDataSet>
      <sheetData sheetId="0">
        <row r="3">
          <cell r="C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J36"/>
  <sheetViews>
    <sheetView tabSelected="1" zoomScale="85" zoomScaleNormal="85" workbookViewId="0">
      <selection activeCell="A2" sqref="A2"/>
    </sheetView>
  </sheetViews>
  <sheetFormatPr defaultColWidth="9.140625" defaultRowHeight="12.75"/>
  <cols>
    <col min="1" max="1" width="19.85546875" style="75" customWidth="1"/>
    <col min="2" max="5" width="12.42578125" style="114" customWidth="1"/>
    <col min="6" max="6" width="15.42578125" style="114" customWidth="1"/>
    <col min="7" max="7" width="12.42578125" style="114" customWidth="1"/>
    <col min="8" max="16384" width="9.140625" style="75"/>
  </cols>
  <sheetData>
    <row r="1" spans="1:8" ht="15.75">
      <c r="A1" s="75" t="s">
        <v>86</v>
      </c>
    </row>
    <row r="2" spans="1:8">
      <c r="A2" s="76"/>
      <c r="B2" s="124"/>
      <c r="C2" s="124"/>
      <c r="D2" s="124"/>
      <c r="E2" s="124"/>
      <c r="F2" s="124"/>
      <c r="G2" s="124"/>
    </row>
    <row r="3" spans="1:8" ht="25.5">
      <c r="A3" s="125"/>
      <c r="B3" s="126" t="s">
        <v>15</v>
      </c>
      <c r="C3" s="126" t="s">
        <v>1</v>
      </c>
      <c r="D3" s="126" t="s">
        <v>16</v>
      </c>
      <c r="E3" s="126" t="s">
        <v>17</v>
      </c>
      <c r="F3" s="126" t="s">
        <v>87</v>
      </c>
      <c r="G3" s="126" t="s">
        <v>0</v>
      </c>
      <c r="H3" s="127"/>
    </row>
    <row r="4" spans="1:8">
      <c r="A4" s="127"/>
      <c r="B4" s="128"/>
      <c r="C4" s="128"/>
      <c r="D4" s="128"/>
      <c r="E4" s="128"/>
      <c r="F4" s="128"/>
      <c r="G4" s="128"/>
      <c r="H4" s="127"/>
    </row>
    <row r="5" spans="1:8">
      <c r="A5" s="129" t="s">
        <v>18</v>
      </c>
      <c r="B5" s="130">
        <v>6</v>
      </c>
      <c r="C5" s="130">
        <v>8</v>
      </c>
      <c r="D5" s="130" t="s">
        <v>2</v>
      </c>
      <c r="E5" s="130">
        <v>4</v>
      </c>
      <c r="F5" s="130">
        <v>1</v>
      </c>
      <c r="G5" s="130">
        <v>19</v>
      </c>
      <c r="H5" s="127"/>
    </row>
    <row r="6" spans="1:8">
      <c r="A6" s="129" t="s">
        <v>19</v>
      </c>
      <c r="B6" s="130" t="s">
        <v>2</v>
      </c>
      <c r="C6" s="130">
        <v>2</v>
      </c>
      <c r="D6" s="130" t="s">
        <v>2</v>
      </c>
      <c r="E6" s="130">
        <v>2</v>
      </c>
      <c r="F6" s="130" t="s">
        <v>2</v>
      </c>
      <c r="G6" s="130">
        <v>4</v>
      </c>
      <c r="H6" s="127"/>
    </row>
    <row r="7" spans="1:8">
      <c r="A7" s="129" t="s">
        <v>20</v>
      </c>
      <c r="B7" s="130">
        <v>3</v>
      </c>
      <c r="C7" s="130">
        <v>12</v>
      </c>
      <c r="D7" s="130">
        <v>2</v>
      </c>
      <c r="E7" s="130">
        <v>9</v>
      </c>
      <c r="F7" s="130">
        <v>3</v>
      </c>
      <c r="G7" s="130">
        <v>29</v>
      </c>
      <c r="H7" s="127"/>
    </row>
    <row r="8" spans="1:8">
      <c r="A8" s="129" t="s">
        <v>23</v>
      </c>
      <c r="B8" s="130">
        <v>1</v>
      </c>
      <c r="C8" s="130" t="s">
        <v>2</v>
      </c>
      <c r="D8" s="130">
        <v>1</v>
      </c>
      <c r="E8" s="130" t="s">
        <v>2</v>
      </c>
      <c r="F8" s="130">
        <v>1</v>
      </c>
      <c r="G8" s="130">
        <v>3</v>
      </c>
      <c r="H8" s="127"/>
    </row>
    <row r="9" spans="1:8">
      <c r="A9" s="129" t="s">
        <v>59</v>
      </c>
      <c r="B9" s="130">
        <v>1</v>
      </c>
      <c r="C9" s="130">
        <v>2</v>
      </c>
      <c r="D9" s="130" t="s">
        <v>2</v>
      </c>
      <c r="E9" s="130">
        <v>1</v>
      </c>
      <c r="F9" s="130" t="s">
        <v>2</v>
      </c>
      <c r="G9" s="130">
        <v>4</v>
      </c>
      <c r="H9" s="127"/>
    </row>
    <row r="10" spans="1:8">
      <c r="A10" s="129" t="s">
        <v>21</v>
      </c>
      <c r="B10" s="130">
        <v>2</v>
      </c>
      <c r="C10" s="130">
        <v>5</v>
      </c>
      <c r="D10" s="130">
        <v>1</v>
      </c>
      <c r="E10" s="130">
        <v>1</v>
      </c>
      <c r="F10" s="130">
        <v>2</v>
      </c>
      <c r="G10" s="130">
        <v>11</v>
      </c>
      <c r="H10" s="127"/>
    </row>
    <row r="11" spans="1:8">
      <c r="A11" s="129" t="s">
        <v>22</v>
      </c>
      <c r="B11" s="130">
        <v>16</v>
      </c>
      <c r="C11" s="130">
        <v>7</v>
      </c>
      <c r="D11" s="130">
        <v>2</v>
      </c>
      <c r="E11" s="130">
        <v>7</v>
      </c>
      <c r="F11" s="130">
        <v>2</v>
      </c>
      <c r="G11" s="130">
        <v>34</v>
      </c>
      <c r="H11" s="127"/>
    </row>
    <row r="12" spans="1:8">
      <c r="A12" s="129" t="s">
        <v>149</v>
      </c>
      <c r="B12" s="130">
        <v>1</v>
      </c>
      <c r="C12" s="130">
        <v>1</v>
      </c>
      <c r="D12" s="130">
        <v>1</v>
      </c>
      <c r="E12" s="130">
        <v>3</v>
      </c>
      <c r="F12" s="130" t="s">
        <v>2</v>
      </c>
      <c r="G12" s="130">
        <v>6</v>
      </c>
      <c r="H12" s="127"/>
    </row>
    <row r="13" spans="1:8">
      <c r="A13" s="129" t="s">
        <v>24</v>
      </c>
      <c r="B13" s="130">
        <v>12</v>
      </c>
      <c r="C13" s="130">
        <v>4</v>
      </c>
      <c r="D13" s="130">
        <v>2</v>
      </c>
      <c r="E13" s="130">
        <v>13</v>
      </c>
      <c r="F13" s="130">
        <v>5</v>
      </c>
      <c r="G13" s="130">
        <v>36</v>
      </c>
      <c r="H13" s="127"/>
    </row>
    <row r="14" spans="1:8">
      <c r="A14" s="129" t="s">
        <v>25</v>
      </c>
      <c r="B14" s="130">
        <v>7</v>
      </c>
      <c r="C14" s="130">
        <v>2</v>
      </c>
      <c r="D14" s="130">
        <v>5</v>
      </c>
      <c r="E14" s="130">
        <v>4</v>
      </c>
      <c r="F14" s="130">
        <v>7</v>
      </c>
      <c r="G14" s="130">
        <v>24</v>
      </c>
      <c r="H14" s="127"/>
    </row>
    <row r="15" spans="1:8">
      <c r="A15" s="129" t="s">
        <v>26</v>
      </c>
      <c r="B15" s="130">
        <v>2</v>
      </c>
      <c r="C15" s="130">
        <v>1</v>
      </c>
      <c r="D15" s="130">
        <v>1</v>
      </c>
      <c r="E15" s="130">
        <v>2</v>
      </c>
      <c r="F15" s="130">
        <v>2</v>
      </c>
      <c r="G15" s="130">
        <v>8</v>
      </c>
      <c r="H15" s="127"/>
    </row>
    <row r="16" spans="1:8">
      <c r="A16" s="129" t="s">
        <v>27</v>
      </c>
      <c r="B16" s="130">
        <v>2</v>
      </c>
      <c r="C16" s="130">
        <v>2</v>
      </c>
      <c r="D16" s="130">
        <v>1</v>
      </c>
      <c r="E16" s="130">
        <v>4</v>
      </c>
      <c r="F16" s="130">
        <v>3</v>
      </c>
      <c r="G16" s="130">
        <v>12</v>
      </c>
      <c r="H16" s="127"/>
    </row>
    <row r="17" spans="1:10">
      <c r="A17" s="131" t="s">
        <v>28</v>
      </c>
      <c r="B17" s="130">
        <v>8</v>
      </c>
      <c r="C17" s="130">
        <v>4</v>
      </c>
      <c r="D17" s="130">
        <v>4</v>
      </c>
      <c r="E17" s="130">
        <v>4</v>
      </c>
      <c r="F17" s="130">
        <v>7</v>
      </c>
      <c r="G17" s="130">
        <v>27</v>
      </c>
      <c r="H17" s="127"/>
    </row>
    <row r="18" spans="1:10">
      <c r="A18" s="129" t="s">
        <v>29</v>
      </c>
      <c r="B18" s="130">
        <v>2</v>
      </c>
      <c r="C18" s="130" t="s">
        <v>2</v>
      </c>
      <c r="D18" s="130">
        <v>3</v>
      </c>
      <c r="E18" s="130">
        <v>1</v>
      </c>
      <c r="F18" s="130">
        <v>3</v>
      </c>
      <c r="G18" s="130">
        <v>9</v>
      </c>
      <c r="H18" s="127"/>
    </row>
    <row r="19" spans="1:10">
      <c r="A19" s="129" t="s">
        <v>30</v>
      </c>
      <c r="B19" s="130" t="s">
        <v>2</v>
      </c>
      <c r="C19" s="130">
        <v>1</v>
      </c>
      <c r="D19" s="130">
        <v>1</v>
      </c>
      <c r="E19" s="130">
        <v>2</v>
      </c>
      <c r="F19" s="130">
        <v>2</v>
      </c>
      <c r="G19" s="130">
        <v>6</v>
      </c>
      <c r="H19" s="127"/>
    </row>
    <row r="20" spans="1:10">
      <c r="A20" s="129" t="s">
        <v>31</v>
      </c>
      <c r="B20" s="130">
        <v>11</v>
      </c>
      <c r="C20" s="130">
        <v>3</v>
      </c>
      <c r="D20" s="130">
        <v>5</v>
      </c>
      <c r="E20" s="130" t="s">
        <v>2</v>
      </c>
      <c r="F20" s="130">
        <v>3</v>
      </c>
      <c r="G20" s="130">
        <v>22</v>
      </c>
      <c r="H20" s="127"/>
    </row>
    <row r="21" spans="1:10">
      <c r="A21" s="129" t="s">
        <v>32</v>
      </c>
      <c r="B21" s="130">
        <v>6</v>
      </c>
      <c r="C21" s="130">
        <v>3</v>
      </c>
      <c r="D21" s="130">
        <v>5</v>
      </c>
      <c r="E21" s="130" t="s">
        <v>2</v>
      </c>
      <c r="F21" s="130">
        <v>2</v>
      </c>
      <c r="G21" s="130">
        <v>16</v>
      </c>
      <c r="H21" s="127"/>
    </row>
    <row r="22" spans="1:10">
      <c r="A22" s="129" t="s">
        <v>33</v>
      </c>
      <c r="B22" s="130">
        <v>4</v>
      </c>
      <c r="C22" s="130">
        <v>3</v>
      </c>
      <c r="D22" s="130">
        <v>1</v>
      </c>
      <c r="E22" s="130" t="s">
        <v>2</v>
      </c>
      <c r="F22" s="130">
        <v>1</v>
      </c>
      <c r="G22" s="130">
        <v>9</v>
      </c>
      <c r="H22" s="127"/>
    </row>
    <row r="23" spans="1:10">
      <c r="A23" s="129" t="s">
        <v>34</v>
      </c>
      <c r="B23" s="130">
        <v>4</v>
      </c>
      <c r="C23" s="130">
        <v>1</v>
      </c>
      <c r="D23" s="130">
        <v>3</v>
      </c>
      <c r="E23" s="130">
        <v>4</v>
      </c>
      <c r="F23" s="130">
        <v>3</v>
      </c>
      <c r="G23" s="130">
        <v>16</v>
      </c>
      <c r="H23" s="127"/>
    </row>
    <row r="24" spans="1:10">
      <c r="A24" s="129" t="s">
        <v>35</v>
      </c>
      <c r="B24" s="130">
        <v>16</v>
      </c>
      <c r="C24" s="130">
        <v>4</v>
      </c>
      <c r="D24" s="130">
        <v>6</v>
      </c>
      <c r="E24" s="130">
        <v>1</v>
      </c>
      <c r="F24" s="130">
        <v>2</v>
      </c>
      <c r="G24" s="130">
        <v>29</v>
      </c>
      <c r="H24" s="127"/>
    </row>
    <row r="25" spans="1:10">
      <c r="A25" s="129" t="s">
        <v>36</v>
      </c>
      <c r="B25" s="130">
        <v>1</v>
      </c>
      <c r="C25" s="130">
        <v>3</v>
      </c>
      <c r="D25" s="130">
        <v>1</v>
      </c>
      <c r="E25" s="130" t="s">
        <v>2</v>
      </c>
      <c r="F25" s="130">
        <v>2</v>
      </c>
      <c r="G25" s="130">
        <v>7</v>
      </c>
      <c r="H25" s="127"/>
    </row>
    <row r="26" spans="1:10">
      <c r="A26" s="129"/>
      <c r="B26" s="130"/>
      <c r="C26" s="130"/>
      <c r="D26" s="130"/>
      <c r="E26" s="130"/>
      <c r="F26" s="130"/>
      <c r="G26" s="130"/>
      <c r="H26" s="127"/>
    </row>
    <row r="27" spans="1:10" s="81" customFormat="1" ht="15.75">
      <c r="A27" s="132" t="s">
        <v>88</v>
      </c>
      <c r="B27" s="133">
        <v>103</v>
      </c>
      <c r="C27" s="133">
        <v>47</v>
      </c>
      <c r="D27" s="133">
        <v>43</v>
      </c>
      <c r="E27" s="134">
        <v>36</v>
      </c>
      <c r="F27" s="133">
        <v>35</v>
      </c>
      <c r="G27" s="134">
        <v>264</v>
      </c>
      <c r="H27" s="135"/>
    </row>
    <row r="28" spans="1:10" s="81" customFormat="1">
      <c r="A28" s="136"/>
      <c r="B28" s="137"/>
      <c r="C28" s="137"/>
      <c r="D28" s="137"/>
      <c r="E28" s="138"/>
      <c r="F28" s="137"/>
      <c r="G28" s="138"/>
      <c r="H28" s="135"/>
    </row>
    <row r="29" spans="1:10">
      <c r="A29" s="127"/>
      <c r="B29" s="128"/>
      <c r="C29" s="128"/>
      <c r="D29" s="128"/>
      <c r="E29" s="128"/>
      <c r="F29" s="128"/>
      <c r="G29" s="128"/>
      <c r="H29" s="127"/>
    </row>
    <row r="30" spans="1:10" ht="15.75">
      <c r="A30" s="131" t="s">
        <v>89</v>
      </c>
      <c r="B30" s="139"/>
      <c r="C30" s="128"/>
      <c r="D30" s="139"/>
      <c r="E30" s="128"/>
      <c r="F30" s="128"/>
      <c r="G30" s="128"/>
      <c r="H30" s="127"/>
      <c r="J30" s="80"/>
    </row>
    <row r="31" spans="1:10" ht="15.75">
      <c r="A31" s="129" t="s">
        <v>90</v>
      </c>
      <c r="B31" s="128"/>
      <c r="C31" s="128"/>
      <c r="D31" s="128"/>
      <c r="E31" s="128"/>
      <c r="F31" s="128"/>
      <c r="G31" s="128"/>
      <c r="H31" s="127"/>
    </row>
    <row r="32" spans="1:10" ht="15.75">
      <c r="A32" s="129" t="s">
        <v>91</v>
      </c>
      <c r="B32" s="128"/>
      <c r="C32" s="128"/>
      <c r="D32" s="128"/>
      <c r="E32" s="128"/>
      <c r="F32" s="128"/>
      <c r="G32" s="128"/>
      <c r="H32" s="127"/>
    </row>
    <row r="33" spans="1:8">
      <c r="B33" s="128"/>
      <c r="C33" s="128"/>
      <c r="D33" s="128"/>
      <c r="E33" s="128"/>
      <c r="F33" s="128"/>
      <c r="G33" s="128"/>
      <c r="H33" s="127"/>
    </row>
    <row r="34" spans="1:8">
      <c r="A34" s="129" t="s">
        <v>37</v>
      </c>
      <c r="B34" s="128"/>
      <c r="C34" s="128"/>
      <c r="D34" s="128"/>
      <c r="E34" s="128"/>
      <c r="F34" s="128"/>
      <c r="G34" s="128"/>
      <c r="H34" s="127"/>
    </row>
    <row r="36" spans="1:8">
      <c r="A36" s="140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glio10">
    <pageSetUpPr autoPageBreaks="0"/>
  </sheetPr>
  <dimension ref="A1:E34"/>
  <sheetViews>
    <sheetView zoomScaleNormal="100" workbookViewId="0">
      <selection activeCell="A2" sqref="A2"/>
    </sheetView>
  </sheetViews>
  <sheetFormatPr defaultRowHeight="12.75"/>
  <cols>
    <col min="1" max="1" width="44.5703125" style="216" customWidth="1"/>
    <col min="2" max="5" width="16.7109375" style="216" customWidth="1"/>
    <col min="6" max="16384" width="9.140625" style="216"/>
  </cols>
  <sheetData>
    <row r="1" spans="1:5">
      <c r="A1" s="249" t="s">
        <v>148</v>
      </c>
      <c r="B1" s="244"/>
      <c r="C1" s="244"/>
      <c r="D1" s="244"/>
      <c r="E1" s="244"/>
    </row>
    <row r="2" spans="1:5">
      <c r="A2" s="218"/>
      <c r="B2" s="219"/>
      <c r="C2" s="218"/>
      <c r="D2" s="218"/>
      <c r="E2" s="220" t="s">
        <v>104</v>
      </c>
    </row>
    <row r="3" spans="1:5">
      <c r="A3" s="221"/>
      <c r="B3" s="237" t="s">
        <v>127</v>
      </c>
      <c r="C3" s="245" t="s">
        <v>128</v>
      </c>
      <c r="D3" s="246"/>
      <c r="E3" s="246"/>
    </row>
    <row r="4" spans="1:5">
      <c r="A4" s="219"/>
      <c r="B4" s="222" t="s">
        <v>129</v>
      </c>
      <c r="C4" s="223" t="s">
        <v>130</v>
      </c>
      <c r="D4" s="223" t="s">
        <v>131</v>
      </c>
      <c r="E4" s="223" t="s">
        <v>132</v>
      </c>
    </row>
    <row r="5" spans="1:5">
      <c r="A5" s="218"/>
      <c r="B5" s="236"/>
      <c r="C5" s="224"/>
      <c r="D5" s="224"/>
      <c r="E5" s="224"/>
    </row>
    <row r="6" spans="1:5">
      <c r="A6" s="225" t="s">
        <v>133</v>
      </c>
      <c r="B6" s="226">
        <v>39308</v>
      </c>
      <c r="C6" s="226">
        <v>21226</v>
      </c>
      <c r="D6" s="226">
        <v>3201</v>
      </c>
      <c r="E6" s="226">
        <v>18025</v>
      </c>
    </row>
    <row r="7" spans="1:5">
      <c r="A7" s="225" t="s">
        <v>134</v>
      </c>
      <c r="B7" s="227">
        <v>3121</v>
      </c>
      <c r="C7" s="227">
        <v>2183</v>
      </c>
      <c r="D7" s="227">
        <v>2055</v>
      </c>
      <c r="E7" s="227">
        <v>128</v>
      </c>
    </row>
    <row r="8" spans="1:5">
      <c r="A8" s="225" t="s">
        <v>135</v>
      </c>
      <c r="B8" s="227">
        <v>7607</v>
      </c>
      <c r="C8" s="228">
        <v>1303</v>
      </c>
      <c r="D8" s="228">
        <v>189</v>
      </c>
      <c r="E8" s="228">
        <v>1114</v>
      </c>
    </row>
    <row r="9" spans="1:5" ht="15.75">
      <c r="A9" s="225" t="s">
        <v>144</v>
      </c>
      <c r="B9" s="227">
        <v>25</v>
      </c>
      <c r="C9" s="227">
        <v>28</v>
      </c>
      <c r="D9" s="227">
        <v>14</v>
      </c>
      <c r="E9" s="227">
        <v>14</v>
      </c>
    </row>
    <row r="10" spans="1:5" ht="15.75">
      <c r="A10" s="225" t="s">
        <v>145</v>
      </c>
      <c r="B10" s="227">
        <v>25000</v>
      </c>
      <c r="C10" s="227">
        <v>3337</v>
      </c>
      <c r="D10" s="227">
        <v>393</v>
      </c>
      <c r="E10" s="227">
        <v>2944</v>
      </c>
    </row>
    <row r="11" spans="1:5">
      <c r="A11" s="229"/>
      <c r="B11" s="230"/>
      <c r="C11" s="230"/>
      <c r="D11" s="230"/>
      <c r="E11" s="230"/>
    </row>
    <row r="13" spans="1:5" s="231" customFormat="1" ht="32.25" customHeight="1">
      <c r="A13" s="244" t="s">
        <v>146</v>
      </c>
      <c r="B13" s="244"/>
      <c r="C13" s="244"/>
      <c r="D13" s="244"/>
      <c r="E13" s="244"/>
    </row>
    <row r="14" spans="1:5" ht="15.75">
      <c r="A14" s="232" t="s">
        <v>147</v>
      </c>
      <c r="B14" s="233"/>
      <c r="C14" s="233"/>
      <c r="E14" s="233"/>
    </row>
    <row r="15" spans="1:5">
      <c r="A15" s="234" t="s">
        <v>136</v>
      </c>
    </row>
    <row r="18" spans="1:5">
      <c r="A18" s="249"/>
      <c r="B18" s="244"/>
      <c r="C18" s="244"/>
      <c r="D18" s="244"/>
      <c r="E18" s="244"/>
    </row>
    <row r="19" spans="1:5">
      <c r="A19" s="217"/>
      <c r="B19" s="235"/>
      <c r="C19" s="235"/>
      <c r="D19" s="235"/>
      <c r="E19" s="235"/>
    </row>
    <row r="20" spans="1:5">
      <c r="A20" s="218"/>
      <c r="B20" s="218"/>
      <c r="C20" s="218"/>
      <c r="D20" s="218"/>
      <c r="E20" s="220"/>
    </row>
    <row r="21" spans="1:5">
      <c r="A21" s="218"/>
      <c r="B21" s="237"/>
      <c r="C21" s="247"/>
      <c r="D21" s="248"/>
      <c r="E21" s="248"/>
    </row>
    <row r="22" spans="1:5">
      <c r="A22" s="218"/>
      <c r="B22" s="236"/>
      <c r="C22" s="224"/>
      <c r="D22" s="224"/>
      <c r="E22" s="224"/>
    </row>
    <row r="23" spans="1:5">
      <c r="A23" s="218"/>
      <c r="B23" s="236"/>
      <c r="C23" s="224"/>
      <c r="D23" s="224"/>
      <c r="E23" s="224"/>
    </row>
    <row r="24" spans="1:5">
      <c r="A24" s="225"/>
      <c r="B24" s="227"/>
      <c r="C24" s="227"/>
      <c r="D24" s="227"/>
      <c r="E24" s="227"/>
    </row>
    <row r="25" spans="1:5">
      <c r="A25" s="225"/>
      <c r="B25" s="227"/>
      <c r="C25" s="227"/>
      <c r="D25" s="227"/>
      <c r="E25" s="227"/>
    </row>
    <row r="26" spans="1:5">
      <c r="A26" s="225"/>
      <c r="B26" s="227"/>
      <c r="C26" s="228"/>
      <c r="D26" s="228"/>
      <c r="E26" s="228"/>
    </row>
    <row r="27" spans="1:5">
      <c r="A27" s="225"/>
      <c r="B27" s="227"/>
      <c r="C27" s="227"/>
      <c r="D27" s="227"/>
      <c r="E27" s="227"/>
    </row>
    <row r="28" spans="1:5">
      <c r="A28" s="225"/>
      <c r="B28" s="227"/>
      <c r="C28" s="227"/>
      <c r="D28" s="227"/>
      <c r="E28" s="227"/>
    </row>
    <row r="29" spans="1:5">
      <c r="A29" s="235"/>
      <c r="B29" s="227"/>
      <c r="C29" s="227"/>
      <c r="D29" s="227"/>
      <c r="E29" s="227"/>
    </row>
    <row r="31" spans="1:5">
      <c r="A31" s="244"/>
      <c r="B31" s="244"/>
      <c r="C31" s="244"/>
      <c r="D31" s="244"/>
      <c r="E31" s="244"/>
    </row>
    <row r="32" spans="1:5">
      <c r="A32" s="232"/>
      <c r="B32" s="231"/>
      <c r="C32" s="231"/>
      <c r="D32" s="231"/>
      <c r="E32" s="231"/>
    </row>
    <row r="33" spans="1:5">
      <c r="A33" s="233"/>
      <c r="B33" s="233"/>
      <c r="C33" s="233"/>
      <c r="E33" s="233"/>
    </row>
    <row r="34" spans="1:5">
      <c r="A34" s="234"/>
    </row>
  </sheetData>
  <mergeCells count="6">
    <mergeCell ref="A31:E31"/>
    <mergeCell ref="A1:E1"/>
    <mergeCell ref="C3:E3"/>
    <mergeCell ref="A13:E13"/>
    <mergeCell ref="A18:E18"/>
    <mergeCell ref="C21:E21"/>
  </mergeCells>
  <printOptions horizontalCentered="1"/>
  <pageMargins left="0.47244094488188981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E23"/>
  <sheetViews>
    <sheetView zoomScaleNormal="100" workbookViewId="0">
      <selection activeCell="B3" sqref="B3:E3"/>
    </sheetView>
  </sheetViews>
  <sheetFormatPr defaultColWidth="7.85546875" defaultRowHeight="12.75"/>
  <cols>
    <col min="1" max="1" width="31.42578125" style="104" customWidth="1"/>
    <col min="2" max="4" width="12.7109375" style="105" customWidth="1"/>
    <col min="5" max="5" width="16" style="105" customWidth="1"/>
    <col min="6" max="16384" width="7.85546875" style="104"/>
  </cols>
  <sheetData>
    <row r="1" spans="1:5">
      <c r="A1" s="104" t="s">
        <v>60</v>
      </c>
    </row>
    <row r="2" spans="1:5">
      <c r="A2" s="106"/>
      <c r="B2" s="107"/>
      <c r="C2" s="107"/>
      <c r="D2" s="107"/>
      <c r="E2" s="107"/>
    </row>
    <row r="3" spans="1:5" ht="28.5">
      <c r="A3" s="108"/>
      <c r="B3" s="250" t="s">
        <v>38</v>
      </c>
      <c r="C3" s="250" t="s">
        <v>39</v>
      </c>
      <c r="D3" s="250" t="s">
        <v>84</v>
      </c>
      <c r="E3" s="250" t="s">
        <v>40</v>
      </c>
    </row>
    <row r="5" spans="1:5">
      <c r="A5" s="109" t="s">
        <v>41</v>
      </c>
      <c r="B5" s="110">
        <v>7659</v>
      </c>
      <c r="C5" s="111">
        <v>873</v>
      </c>
      <c r="D5" s="112">
        <v>8532</v>
      </c>
      <c r="E5" s="113">
        <v>1837</v>
      </c>
    </row>
    <row r="6" spans="1:5">
      <c r="A6" s="109" t="s">
        <v>42</v>
      </c>
      <c r="B6" s="110">
        <v>3562</v>
      </c>
      <c r="C6" s="114">
        <v>741</v>
      </c>
      <c r="D6" s="112">
        <v>4303</v>
      </c>
      <c r="E6" s="113">
        <v>1080</v>
      </c>
    </row>
    <row r="7" spans="1:5">
      <c r="A7" s="109" t="s">
        <v>1</v>
      </c>
      <c r="B7" s="110">
        <v>27190</v>
      </c>
      <c r="C7" s="115">
        <v>1691</v>
      </c>
      <c r="D7" s="112">
        <v>28589</v>
      </c>
      <c r="E7" s="113">
        <v>2917</v>
      </c>
    </row>
    <row r="8" spans="1:5">
      <c r="A8" s="109" t="s">
        <v>43</v>
      </c>
      <c r="B8" s="116">
        <v>240</v>
      </c>
      <c r="C8" s="116">
        <v>33</v>
      </c>
      <c r="D8" s="112">
        <v>250</v>
      </c>
      <c r="E8" s="113">
        <v>61</v>
      </c>
    </row>
    <row r="9" spans="1:5">
      <c r="A9" s="109" t="s">
        <v>15</v>
      </c>
      <c r="B9" s="115">
        <v>17076</v>
      </c>
      <c r="C9" s="117">
        <v>1165</v>
      </c>
      <c r="D9" s="112">
        <v>17830</v>
      </c>
      <c r="E9" s="113">
        <v>1211</v>
      </c>
    </row>
    <row r="10" spans="1:5">
      <c r="A10" s="109" t="s">
        <v>44</v>
      </c>
      <c r="B10" s="115">
        <v>19083</v>
      </c>
      <c r="C10" s="117">
        <v>1863</v>
      </c>
      <c r="D10" s="112">
        <v>20058</v>
      </c>
      <c r="E10" s="113">
        <v>2588</v>
      </c>
    </row>
    <row r="11" spans="1:5">
      <c r="A11" s="109" t="s">
        <v>45</v>
      </c>
      <c r="B11" s="116">
        <v>181</v>
      </c>
      <c r="C11" s="116">
        <v>548</v>
      </c>
      <c r="D11" s="112">
        <v>630</v>
      </c>
      <c r="E11" s="113">
        <v>669</v>
      </c>
    </row>
    <row r="12" spans="1:5">
      <c r="A12" s="109" t="s">
        <v>46</v>
      </c>
      <c r="B12" s="116">
        <v>28</v>
      </c>
      <c r="C12" s="116">
        <v>48</v>
      </c>
      <c r="D12" s="112">
        <v>64</v>
      </c>
      <c r="E12" s="114">
        <v>49</v>
      </c>
    </row>
    <row r="13" spans="1:5">
      <c r="A13" s="109" t="s">
        <v>47</v>
      </c>
      <c r="B13" s="116">
        <v>92</v>
      </c>
      <c r="C13" s="116">
        <v>93</v>
      </c>
      <c r="D13" s="112">
        <v>104</v>
      </c>
      <c r="E13" s="114">
        <v>106</v>
      </c>
    </row>
    <row r="14" spans="1:5">
      <c r="A14" s="109" t="s">
        <v>150</v>
      </c>
      <c r="B14" s="116">
        <v>30</v>
      </c>
      <c r="C14" s="116">
        <v>8</v>
      </c>
      <c r="D14" s="112">
        <v>37</v>
      </c>
      <c r="E14" s="113">
        <v>10</v>
      </c>
    </row>
    <row r="15" spans="1:5">
      <c r="A15" s="118" t="s">
        <v>48</v>
      </c>
      <c r="B15" s="111">
        <v>10</v>
      </c>
      <c r="C15" s="111">
        <v>7</v>
      </c>
      <c r="D15" s="112">
        <v>13</v>
      </c>
      <c r="E15" s="113">
        <v>11</v>
      </c>
    </row>
    <row r="16" spans="1:5">
      <c r="A16" s="118" t="s">
        <v>49</v>
      </c>
      <c r="B16" s="111">
        <v>5</v>
      </c>
      <c r="C16" s="111">
        <v>3</v>
      </c>
      <c r="D16" s="112">
        <v>8</v>
      </c>
      <c r="E16" s="114">
        <v>6</v>
      </c>
    </row>
    <row r="17" spans="1:5">
      <c r="A17" s="118" t="s">
        <v>50</v>
      </c>
      <c r="B17" s="119" t="s">
        <v>2</v>
      </c>
      <c r="C17" s="111">
        <v>17</v>
      </c>
      <c r="D17" s="112">
        <v>17</v>
      </c>
      <c r="E17" s="114">
        <v>34</v>
      </c>
    </row>
    <row r="18" spans="1:5" s="122" customFormat="1">
      <c r="A18" s="120" t="s">
        <v>0</v>
      </c>
      <c r="B18" s="121">
        <f>SUM(B5:B16)</f>
        <v>75156</v>
      </c>
      <c r="C18" s="121">
        <f>SUM(C5:C17)</f>
        <v>7090</v>
      </c>
      <c r="D18" s="121">
        <f>SUM(D5:D17)</f>
        <v>80435</v>
      </c>
      <c r="E18" s="121">
        <f>SUM(E5:E17)</f>
        <v>10579</v>
      </c>
    </row>
    <row r="19" spans="1:5">
      <c r="A19" s="106"/>
      <c r="B19" s="123"/>
      <c r="C19" s="123"/>
      <c r="D19" s="123"/>
      <c r="E19" s="107"/>
    </row>
    <row r="21" spans="1:5" ht="15.75">
      <c r="A21" s="104" t="s">
        <v>85</v>
      </c>
    </row>
    <row r="23" spans="1:5">
      <c r="A23" s="104" t="s">
        <v>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"/>
  <dimension ref="A1:I19"/>
  <sheetViews>
    <sheetView zoomScaleNormal="100" workbookViewId="0">
      <selection activeCell="G27" sqref="G27"/>
    </sheetView>
  </sheetViews>
  <sheetFormatPr defaultColWidth="7.85546875" defaultRowHeight="12.75"/>
  <cols>
    <col min="1" max="1" width="24.28515625" style="84" customWidth="1"/>
    <col min="2" max="2" width="13.140625" style="84" customWidth="1"/>
    <col min="3" max="3" width="10.5703125" style="84" customWidth="1"/>
    <col min="4" max="4" width="2.42578125" style="84" customWidth="1"/>
    <col min="5" max="5" width="12.42578125" style="84" customWidth="1"/>
    <col min="6" max="6" width="9.5703125" style="84" bestFit="1" customWidth="1"/>
    <col min="7" max="7" width="2.42578125" style="84" customWidth="1"/>
    <col min="8" max="8" width="10.85546875" style="84" bestFit="1" customWidth="1"/>
    <col min="9" max="9" width="8.7109375" style="84" customWidth="1"/>
    <col min="10" max="10" width="7.85546875" style="84"/>
    <col min="11" max="11" width="5" style="84" customWidth="1"/>
    <col min="12" max="16384" width="7.85546875" style="84"/>
  </cols>
  <sheetData>
    <row r="1" spans="1:9">
      <c r="A1" s="84" t="s">
        <v>61</v>
      </c>
    </row>
    <row r="2" spans="1:9">
      <c r="A2" s="85"/>
      <c r="B2" s="85"/>
      <c r="C2" s="85"/>
      <c r="D2" s="85"/>
      <c r="E2" s="85"/>
      <c r="F2" s="85"/>
      <c r="G2" s="85"/>
      <c r="H2" s="85"/>
      <c r="I2" s="85"/>
    </row>
    <row r="3" spans="1:9" ht="15.75">
      <c r="B3" s="238" t="s">
        <v>4</v>
      </c>
      <c r="C3" s="238"/>
      <c r="D3" s="86"/>
      <c r="E3" s="238" t="s">
        <v>5</v>
      </c>
      <c r="F3" s="238"/>
      <c r="G3" s="86"/>
      <c r="H3" s="238" t="s">
        <v>82</v>
      </c>
      <c r="I3" s="238"/>
    </row>
    <row r="4" spans="1:9" ht="25.5">
      <c r="A4" s="85"/>
      <c r="B4" s="87" t="s">
        <v>6</v>
      </c>
      <c r="C4" s="88" t="s">
        <v>3</v>
      </c>
      <c r="D4" s="89"/>
      <c r="E4" s="89" t="s">
        <v>7</v>
      </c>
      <c r="F4" s="88" t="s">
        <v>3</v>
      </c>
      <c r="G4" s="89"/>
      <c r="H4" s="89" t="s">
        <v>7</v>
      </c>
      <c r="I4" s="88" t="s">
        <v>3</v>
      </c>
    </row>
    <row r="6" spans="1:9">
      <c r="A6" s="84" t="s">
        <v>1</v>
      </c>
      <c r="B6" s="90">
        <v>463897</v>
      </c>
      <c r="C6" s="91">
        <v>5.5</v>
      </c>
      <c r="E6" s="90">
        <v>4127</v>
      </c>
      <c r="F6" s="92">
        <v>0.8</v>
      </c>
      <c r="H6" s="93">
        <v>4697</v>
      </c>
      <c r="I6" s="91">
        <v>6.2</v>
      </c>
    </row>
    <row r="7" spans="1:9">
      <c r="A7" s="84" t="s">
        <v>8</v>
      </c>
      <c r="B7" s="90">
        <v>195442</v>
      </c>
      <c r="C7" s="91">
        <v>1.3</v>
      </c>
      <c r="E7" s="90">
        <v>1979</v>
      </c>
      <c r="F7" s="92">
        <v>0.2</v>
      </c>
      <c r="H7" s="93">
        <v>3355</v>
      </c>
      <c r="I7" s="91">
        <v>0.8</v>
      </c>
    </row>
    <row r="8" spans="1:9">
      <c r="A8" s="84" t="s">
        <v>9</v>
      </c>
      <c r="B8" s="90">
        <v>546532</v>
      </c>
      <c r="C8" s="91">
        <v>7.2</v>
      </c>
      <c r="E8" s="90">
        <v>471</v>
      </c>
      <c r="F8" s="92">
        <v>25.2</v>
      </c>
      <c r="H8" s="93">
        <v>658</v>
      </c>
      <c r="I8" s="91">
        <v>21.7</v>
      </c>
    </row>
    <row r="9" spans="1:9">
      <c r="A9" s="84" t="s">
        <v>10</v>
      </c>
      <c r="B9" s="90">
        <v>10989</v>
      </c>
      <c r="C9" s="91">
        <v>-2.1</v>
      </c>
      <c r="E9" s="90">
        <v>80</v>
      </c>
      <c r="F9" s="92">
        <v>-3.7</v>
      </c>
      <c r="H9" s="93">
        <v>62</v>
      </c>
      <c r="I9" s="91">
        <v>-9.4</v>
      </c>
    </row>
    <row r="10" spans="1:9">
      <c r="A10" s="84" t="s">
        <v>11</v>
      </c>
      <c r="B10" s="90">
        <v>11965</v>
      </c>
      <c r="C10" s="91">
        <v>23.3</v>
      </c>
      <c r="E10" s="90">
        <v>68</v>
      </c>
      <c r="F10" s="94">
        <v>23.1</v>
      </c>
      <c r="H10" s="93">
        <v>181</v>
      </c>
      <c r="I10" s="95">
        <v>12.9</v>
      </c>
    </row>
    <row r="11" spans="1:9">
      <c r="A11" s="84" t="s">
        <v>12</v>
      </c>
      <c r="B11" s="90">
        <v>73827</v>
      </c>
      <c r="C11" s="96">
        <v>0.5</v>
      </c>
      <c r="E11" s="90">
        <v>265</v>
      </c>
      <c r="F11" s="94">
        <v>-0.1</v>
      </c>
      <c r="H11" s="93">
        <v>39</v>
      </c>
      <c r="I11" s="96">
        <v>-1.4</v>
      </c>
    </row>
    <row r="12" spans="1:9">
      <c r="A12" s="84" t="s">
        <v>13</v>
      </c>
      <c r="B12" s="90">
        <v>1351</v>
      </c>
      <c r="C12" s="96">
        <v>6.5</v>
      </c>
      <c r="E12" s="90">
        <v>2</v>
      </c>
      <c r="F12" s="94">
        <v>-28.7</v>
      </c>
      <c r="H12" s="93">
        <v>2</v>
      </c>
      <c r="I12" s="96">
        <v>-37.6</v>
      </c>
    </row>
    <row r="13" spans="1:9">
      <c r="C13" s="92"/>
      <c r="F13" s="92"/>
      <c r="H13" s="93"/>
      <c r="I13" s="92"/>
    </row>
    <row r="14" spans="1:9" s="97" customFormat="1" ht="13.5">
      <c r="A14" s="97" t="s">
        <v>0</v>
      </c>
      <c r="B14" s="98" t="s">
        <v>2</v>
      </c>
      <c r="C14" s="98" t="s">
        <v>2</v>
      </c>
      <c r="E14" s="99">
        <v>6992</v>
      </c>
      <c r="F14" s="100">
        <v>2.1</v>
      </c>
      <c r="H14" s="101">
        <v>8995</v>
      </c>
      <c r="I14" s="100">
        <v>5</v>
      </c>
    </row>
    <row r="15" spans="1:9">
      <c r="A15" s="85"/>
      <c r="B15" s="85"/>
      <c r="C15" s="85"/>
      <c r="D15" s="85"/>
      <c r="E15" s="85"/>
      <c r="F15" s="85"/>
      <c r="G15" s="85"/>
      <c r="H15" s="85"/>
      <c r="I15" s="85"/>
    </row>
    <row r="16" spans="1:9">
      <c r="A16" s="102"/>
      <c r="B16" s="102"/>
      <c r="C16" s="102"/>
      <c r="D16" s="102"/>
      <c r="E16" s="102"/>
      <c r="F16" s="102"/>
      <c r="G16" s="102"/>
      <c r="H16" s="102"/>
      <c r="I16" s="102"/>
    </row>
    <row r="17" spans="1:9" ht="15.75">
      <c r="A17" s="103" t="s">
        <v>83</v>
      </c>
      <c r="B17" s="102"/>
      <c r="C17" s="102"/>
      <c r="D17" s="102"/>
      <c r="E17" s="102"/>
      <c r="F17" s="102"/>
      <c r="G17" s="102"/>
      <c r="H17" s="102"/>
      <c r="I17" s="102"/>
    </row>
    <row r="19" spans="1:9">
      <c r="A19" s="84" t="s">
        <v>14</v>
      </c>
    </row>
  </sheetData>
  <mergeCells count="3">
    <mergeCell ref="B3:C3"/>
    <mergeCell ref="E3:F3"/>
    <mergeCell ref="H3:I3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5"/>
  <dimension ref="A1:D32"/>
  <sheetViews>
    <sheetView zoomScale="85" zoomScaleNormal="85" workbookViewId="0">
      <selection activeCell="B7" sqref="B7"/>
    </sheetView>
  </sheetViews>
  <sheetFormatPr defaultColWidth="9.140625" defaultRowHeight="12.75"/>
  <cols>
    <col min="1" max="1" width="21" style="75" customWidth="1"/>
    <col min="2" max="2" width="16" style="75" customWidth="1"/>
    <col min="3" max="3" width="25.28515625" style="75" customWidth="1"/>
    <col min="4" max="4" width="30.28515625" style="75" customWidth="1"/>
    <col min="5" max="16384" width="9.140625" style="75"/>
  </cols>
  <sheetData>
    <row r="1" spans="1:4" ht="15.75">
      <c r="A1" s="75" t="s">
        <v>80</v>
      </c>
    </row>
    <row r="2" spans="1:4">
      <c r="A2" s="76"/>
      <c r="B2" s="76"/>
      <c r="C2" s="76"/>
      <c r="D2" s="76"/>
    </row>
    <row r="3" spans="1:4">
      <c r="A3" s="77"/>
      <c r="B3" s="77" t="s">
        <v>52</v>
      </c>
      <c r="C3" s="77" t="s">
        <v>53</v>
      </c>
      <c r="D3" s="77" t="s">
        <v>54</v>
      </c>
    </row>
    <row r="5" spans="1:4">
      <c r="A5" s="75" t="s">
        <v>18</v>
      </c>
      <c r="B5" s="78">
        <v>16</v>
      </c>
      <c r="C5" s="78">
        <v>42</v>
      </c>
      <c r="D5" s="78" t="s">
        <v>2</v>
      </c>
    </row>
    <row r="6" spans="1:4">
      <c r="A6" s="75" t="s">
        <v>19</v>
      </c>
      <c r="B6" s="78" t="s">
        <v>2</v>
      </c>
      <c r="C6" s="78">
        <v>1</v>
      </c>
      <c r="D6" s="78" t="s">
        <v>2</v>
      </c>
    </row>
    <row r="7" spans="1:4">
      <c r="A7" s="75" t="s">
        <v>20</v>
      </c>
      <c r="B7" s="78">
        <v>5</v>
      </c>
      <c r="C7" s="78">
        <v>22</v>
      </c>
      <c r="D7" s="78">
        <v>15</v>
      </c>
    </row>
    <row r="8" spans="1:4">
      <c r="A8" s="75" t="s">
        <v>23</v>
      </c>
      <c r="B8" s="78" t="s">
        <v>2</v>
      </c>
      <c r="C8" s="78">
        <v>7</v>
      </c>
      <c r="D8" s="78">
        <v>4</v>
      </c>
    </row>
    <row r="9" spans="1:4">
      <c r="A9" s="75" t="s">
        <v>59</v>
      </c>
      <c r="B9" s="79" t="s">
        <v>2</v>
      </c>
      <c r="C9" s="78">
        <v>3</v>
      </c>
      <c r="D9" s="78">
        <v>2</v>
      </c>
    </row>
    <row r="10" spans="1:4">
      <c r="A10" s="75" t="s">
        <v>55</v>
      </c>
      <c r="B10" s="78" t="s">
        <v>2</v>
      </c>
      <c r="C10" s="78">
        <v>7</v>
      </c>
      <c r="D10" s="78">
        <v>3</v>
      </c>
    </row>
    <row r="11" spans="1:4">
      <c r="A11" s="75" t="s">
        <v>22</v>
      </c>
      <c r="B11" s="78">
        <v>14</v>
      </c>
      <c r="C11" s="78">
        <v>27</v>
      </c>
      <c r="D11" s="78">
        <v>10</v>
      </c>
    </row>
    <row r="12" spans="1:4">
      <c r="A12" s="75" t="s">
        <v>149</v>
      </c>
      <c r="B12" s="78">
        <v>4</v>
      </c>
      <c r="C12" s="78">
        <v>10</v>
      </c>
      <c r="D12" s="78">
        <v>3</v>
      </c>
    </row>
    <row r="13" spans="1:4">
      <c r="A13" s="75" t="s">
        <v>24</v>
      </c>
      <c r="B13" s="78">
        <v>2</v>
      </c>
      <c r="C13" s="78">
        <v>18</v>
      </c>
      <c r="D13" s="78">
        <v>9</v>
      </c>
    </row>
    <row r="14" spans="1:4">
      <c r="A14" s="80" t="s">
        <v>25</v>
      </c>
      <c r="B14" s="78">
        <v>10</v>
      </c>
      <c r="C14" s="78">
        <v>42</v>
      </c>
      <c r="D14" s="78">
        <v>5</v>
      </c>
    </row>
    <row r="15" spans="1:4">
      <c r="A15" s="80" t="s">
        <v>26</v>
      </c>
      <c r="B15" s="78">
        <v>2</v>
      </c>
      <c r="C15" s="78">
        <v>13</v>
      </c>
      <c r="D15" s="78">
        <v>6</v>
      </c>
    </row>
    <row r="16" spans="1:4">
      <c r="A16" s="75" t="s">
        <v>27</v>
      </c>
      <c r="B16" s="78">
        <v>5</v>
      </c>
      <c r="C16" s="78">
        <v>15</v>
      </c>
      <c r="D16" s="78">
        <v>1</v>
      </c>
    </row>
    <row r="17" spans="1:4">
      <c r="A17" s="75" t="s">
        <v>28</v>
      </c>
      <c r="B17" s="78">
        <v>3</v>
      </c>
      <c r="C17" s="78">
        <v>27</v>
      </c>
      <c r="D17" s="78">
        <v>6</v>
      </c>
    </row>
    <row r="18" spans="1:4">
      <c r="A18" s="75" t="s">
        <v>29</v>
      </c>
      <c r="B18" s="78">
        <v>1</v>
      </c>
      <c r="C18" s="78">
        <v>8</v>
      </c>
      <c r="D18" s="78">
        <v>8</v>
      </c>
    </row>
    <row r="19" spans="1:4">
      <c r="A19" s="75" t="s">
        <v>30</v>
      </c>
      <c r="B19" s="78" t="s">
        <v>2</v>
      </c>
      <c r="C19" s="78">
        <v>4</v>
      </c>
      <c r="D19" s="78">
        <v>2</v>
      </c>
    </row>
    <row r="20" spans="1:4">
      <c r="A20" s="75" t="s">
        <v>31</v>
      </c>
      <c r="B20" s="78">
        <v>4</v>
      </c>
      <c r="C20" s="78">
        <v>15</v>
      </c>
      <c r="D20" s="78">
        <v>10</v>
      </c>
    </row>
    <row r="21" spans="1:4">
      <c r="A21" s="75" t="s">
        <v>32</v>
      </c>
      <c r="B21" s="78">
        <v>4</v>
      </c>
      <c r="C21" s="78">
        <v>27</v>
      </c>
      <c r="D21" s="78">
        <v>6</v>
      </c>
    </row>
    <row r="22" spans="1:4">
      <c r="A22" s="75" t="s">
        <v>33</v>
      </c>
      <c r="B22" s="78">
        <v>1</v>
      </c>
      <c r="C22" s="78">
        <v>4</v>
      </c>
      <c r="D22" s="78">
        <v>1</v>
      </c>
    </row>
    <row r="23" spans="1:4">
      <c r="A23" s="75" t="s">
        <v>34</v>
      </c>
      <c r="B23" s="78" t="s">
        <v>2</v>
      </c>
      <c r="C23" s="78">
        <v>9</v>
      </c>
      <c r="D23" s="78">
        <v>10</v>
      </c>
    </row>
    <row r="24" spans="1:4">
      <c r="A24" s="75" t="s">
        <v>35</v>
      </c>
      <c r="B24" s="78">
        <v>1</v>
      </c>
      <c r="C24" s="78">
        <v>23</v>
      </c>
      <c r="D24" s="78">
        <v>7</v>
      </c>
    </row>
    <row r="25" spans="1:4">
      <c r="A25" s="75" t="s">
        <v>36</v>
      </c>
      <c r="B25" s="78">
        <v>1</v>
      </c>
      <c r="C25" s="78">
        <v>17</v>
      </c>
      <c r="D25" s="78">
        <v>15</v>
      </c>
    </row>
    <row r="26" spans="1:4">
      <c r="B26" s="78"/>
      <c r="C26" s="78"/>
      <c r="D26" s="78"/>
    </row>
    <row r="27" spans="1:4" s="81" customFormat="1">
      <c r="A27" s="81" t="s">
        <v>56</v>
      </c>
      <c r="B27" s="82">
        <v>73</v>
      </c>
      <c r="C27" s="82">
        <v>332</v>
      </c>
      <c r="D27" s="82">
        <v>118</v>
      </c>
    </row>
    <row r="28" spans="1:4">
      <c r="A28" s="76"/>
      <c r="B28" s="83"/>
      <c r="C28" s="83"/>
      <c r="D28" s="83"/>
    </row>
    <row r="30" spans="1:4" ht="15.75">
      <c r="A30" s="75" t="s">
        <v>81</v>
      </c>
    </row>
    <row r="31" spans="1:4">
      <c r="A31" s="75" t="s">
        <v>57</v>
      </c>
    </row>
    <row r="32" spans="1:4">
      <c r="A32" s="75" t="s">
        <v>58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"/>
  <dimension ref="A1:O22"/>
  <sheetViews>
    <sheetView zoomScaleNormal="100" workbookViewId="0">
      <selection activeCell="H27" sqref="H27"/>
    </sheetView>
  </sheetViews>
  <sheetFormatPr defaultColWidth="8.7109375" defaultRowHeight="12.75"/>
  <cols>
    <col min="1" max="1" width="23.5703125" style="2" customWidth="1"/>
    <col min="2" max="4" width="9.7109375" style="2" customWidth="1"/>
    <col min="5" max="5" width="2.140625" style="2" customWidth="1"/>
    <col min="6" max="8" width="9.7109375" style="2" customWidth="1"/>
    <col min="9" max="9" width="2.140625" style="2" customWidth="1"/>
    <col min="10" max="12" width="9.7109375" style="2" customWidth="1"/>
    <col min="13" max="13" width="8.7109375" style="2"/>
    <col min="14" max="14" width="10.28515625" style="2" customWidth="1"/>
    <col min="15" max="16384" width="8.7109375" style="2"/>
  </cols>
  <sheetData>
    <row r="1" spans="1:15">
      <c r="A1" s="1" t="s">
        <v>92</v>
      </c>
    </row>
    <row r="3" spans="1:15">
      <c r="A3" s="3"/>
      <c r="B3" s="4" t="s">
        <v>62</v>
      </c>
      <c r="C3" s="4"/>
      <c r="D3" s="4"/>
      <c r="E3" s="5"/>
      <c r="F3" s="4" t="s">
        <v>63</v>
      </c>
      <c r="G3" s="4"/>
      <c r="H3" s="4"/>
      <c r="I3" s="5"/>
      <c r="J3" s="6"/>
      <c r="K3" s="6" t="s">
        <v>64</v>
      </c>
      <c r="L3" s="6"/>
    </row>
    <row r="4" spans="1:15" ht="25.5">
      <c r="A4" s="7"/>
      <c r="B4" s="8" t="s">
        <v>65</v>
      </c>
      <c r="C4" s="8" t="s">
        <v>66</v>
      </c>
      <c r="D4" s="8" t="s">
        <v>67</v>
      </c>
      <c r="E4" s="8"/>
      <c r="F4" s="8" t="s">
        <v>65</v>
      </c>
      <c r="G4" s="8" t="s">
        <v>66</v>
      </c>
      <c r="H4" s="8" t="s">
        <v>67</v>
      </c>
      <c r="I4" s="8"/>
      <c r="J4" s="8" t="s">
        <v>65</v>
      </c>
      <c r="K4" s="8" t="s">
        <v>66</v>
      </c>
      <c r="L4" s="8" t="s">
        <v>67</v>
      </c>
    </row>
    <row r="5" spans="1: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5" ht="28.5">
      <c r="A6" s="9" t="s">
        <v>68</v>
      </c>
      <c r="B6" s="11">
        <v>233</v>
      </c>
      <c r="C6" s="12">
        <f>(B6/B$8)*100</f>
        <v>0.18697588572804238</v>
      </c>
      <c r="D6" s="13">
        <v>-14.338235294117652</v>
      </c>
      <c r="E6" s="14"/>
      <c r="F6" s="15">
        <v>75</v>
      </c>
      <c r="G6" s="16">
        <f>(F6/F$8)*100</f>
        <v>0.4002561639449248</v>
      </c>
      <c r="H6" s="16">
        <v>-6.25</v>
      </c>
      <c r="I6" s="17"/>
      <c r="J6" s="15" t="s">
        <v>2</v>
      </c>
      <c r="K6" s="16" t="s">
        <v>2</v>
      </c>
      <c r="L6" s="16" t="s">
        <v>2</v>
      </c>
    </row>
    <row r="7" spans="1:15">
      <c r="A7" s="9" t="s">
        <v>69</v>
      </c>
      <c r="B7" s="18">
        <v>3488</v>
      </c>
      <c r="C7" s="12">
        <f t="shared" ref="C7" si="0">(B7/B$8)*100</f>
        <v>2.7990209846326688</v>
      </c>
      <c r="D7" s="13">
        <v>-4.4645302656806365</v>
      </c>
      <c r="E7" s="14"/>
      <c r="F7" s="15">
        <v>658</v>
      </c>
      <c r="G7" s="16">
        <f t="shared" ref="G7" si="1">(F7/F$8)*100</f>
        <v>3.5115807450101402</v>
      </c>
      <c r="H7" s="16">
        <v>-5.4597701149425291</v>
      </c>
      <c r="I7" s="17"/>
      <c r="J7" s="15">
        <v>86</v>
      </c>
      <c r="K7" s="16">
        <f>(J7/J$8)*100</f>
        <v>7.8324225865209467</v>
      </c>
      <c r="L7" s="16">
        <v>3.6144578313252964</v>
      </c>
    </row>
    <row r="8" spans="1:15" ht="13.5">
      <c r="A8" s="19" t="s">
        <v>0</v>
      </c>
      <c r="B8" s="20">
        <v>124615</v>
      </c>
      <c r="C8" s="21">
        <v>100</v>
      </c>
      <c r="D8" s="22">
        <v>-0.53319285138447015</v>
      </c>
      <c r="E8" s="23"/>
      <c r="F8" s="24">
        <v>18738</v>
      </c>
      <c r="G8" s="25">
        <v>100</v>
      </c>
      <c r="H8" s="26">
        <v>9.2021679585057399</v>
      </c>
      <c r="I8" s="27"/>
      <c r="J8" s="24">
        <v>1098</v>
      </c>
      <c r="K8" s="25">
        <v>100</v>
      </c>
      <c r="L8" s="26">
        <v>-5.1813471502590716</v>
      </c>
    </row>
    <row r="9" spans="1:15" ht="13.5">
      <c r="A9" s="28"/>
      <c r="B9" s="29"/>
      <c r="C9" s="30"/>
      <c r="D9" s="31"/>
      <c r="E9" s="32"/>
      <c r="F9" s="29"/>
      <c r="G9" s="30"/>
      <c r="H9" s="33"/>
      <c r="I9" s="34"/>
      <c r="J9" s="29"/>
      <c r="K9" s="30"/>
      <c r="L9" s="33"/>
    </row>
    <row r="10" spans="1:15">
      <c r="A10" s="19"/>
      <c r="B10" s="24"/>
      <c r="C10" s="35"/>
      <c r="D10" s="35"/>
      <c r="E10" s="35"/>
      <c r="F10" s="24"/>
      <c r="G10" s="36"/>
      <c r="H10" s="36"/>
      <c r="I10" s="36"/>
      <c r="J10" s="24"/>
      <c r="K10" s="36"/>
      <c r="L10" s="36"/>
    </row>
    <row r="11" spans="1:15" ht="32.25" customHeight="1">
      <c r="A11" s="239" t="s">
        <v>70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</row>
    <row r="13" spans="1:15">
      <c r="A13" s="2" t="s">
        <v>71</v>
      </c>
    </row>
    <row r="15" spans="1: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>
      <c r="A17" s="38"/>
      <c r="B17" s="39"/>
      <c r="C17" s="39"/>
      <c r="D17" s="39"/>
      <c r="E17" s="39"/>
      <c r="F17" s="37"/>
      <c r="G17" s="39"/>
      <c r="H17" s="39"/>
      <c r="I17" s="39"/>
      <c r="J17" s="39"/>
      <c r="K17" s="37"/>
      <c r="L17" s="40"/>
      <c r="M17" s="40"/>
      <c r="N17" s="40"/>
      <c r="O17" s="37"/>
    </row>
    <row r="18" spans="1:15">
      <c r="A18" s="41"/>
      <c r="B18" s="38"/>
      <c r="C18" s="38"/>
      <c r="D18" s="38"/>
      <c r="E18" s="38"/>
      <c r="F18" s="42"/>
      <c r="G18" s="38"/>
      <c r="H18" s="38"/>
      <c r="I18" s="38"/>
      <c r="J18" s="38"/>
      <c r="K18" s="42"/>
      <c r="L18" s="38"/>
      <c r="M18" s="38"/>
      <c r="N18" s="38"/>
      <c r="O18" s="42"/>
    </row>
    <row r="19" spans="1:15">
      <c r="A19" s="41"/>
      <c r="B19" s="40"/>
      <c r="C19" s="43"/>
      <c r="D19" s="44"/>
      <c r="E19" s="44"/>
      <c r="F19" s="37"/>
      <c r="G19" s="40"/>
      <c r="H19" s="43"/>
      <c r="I19" s="43"/>
      <c r="J19" s="44"/>
      <c r="K19" s="40"/>
      <c r="L19" s="40"/>
      <c r="M19" s="43"/>
      <c r="N19" s="44"/>
      <c r="O19" s="40"/>
    </row>
    <row r="20" spans="1:15">
      <c r="A20" s="41"/>
      <c r="B20" s="45"/>
      <c r="C20" s="43"/>
      <c r="D20" s="46"/>
      <c r="E20" s="44"/>
      <c r="F20" s="37"/>
      <c r="G20" s="40"/>
      <c r="H20" s="43"/>
      <c r="I20" s="43"/>
      <c r="J20" s="44"/>
      <c r="K20" s="40"/>
      <c r="L20" s="40"/>
      <c r="M20" s="43"/>
      <c r="N20" s="44"/>
      <c r="O20" s="40"/>
    </row>
    <row r="21" spans="1:15">
      <c r="A21" s="41"/>
      <c r="B21" s="45"/>
      <c r="C21" s="40"/>
      <c r="D21" s="47"/>
      <c r="E21" s="44"/>
      <c r="F21" s="37"/>
      <c r="G21" s="45"/>
      <c r="H21" s="40"/>
      <c r="I21" s="40"/>
      <c r="J21" s="44"/>
      <c r="K21" s="40"/>
      <c r="L21" s="40"/>
      <c r="M21" s="40"/>
      <c r="N21" s="44"/>
      <c r="O21" s="40"/>
    </row>
    <row r="22" spans="1: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16"/>
      <c r="N22" s="37"/>
      <c r="O22" s="37"/>
    </row>
  </sheetData>
  <mergeCells count="1">
    <mergeCell ref="A11:M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7"/>
  <dimension ref="A1:H13"/>
  <sheetViews>
    <sheetView workbookViewId="0">
      <selection activeCell="U7" sqref="U7"/>
    </sheetView>
  </sheetViews>
  <sheetFormatPr defaultColWidth="8.7109375" defaultRowHeight="12.75"/>
  <cols>
    <col min="1" max="1" width="21.7109375" style="37" customWidth="1"/>
    <col min="2" max="4" width="9.7109375" style="37" customWidth="1"/>
    <col min="5" max="5" width="2.42578125" style="37" customWidth="1"/>
    <col min="6" max="8" width="9.7109375" style="37" customWidth="1"/>
    <col min="9" max="16384" width="8.7109375" style="37"/>
  </cols>
  <sheetData>
    <row r="1" spans="1:8">
      <c r="A1" s="48" t="s">
        <v>93</v>
      </c>
    </row>
    <row r="2" spans="1:8">
      <c r="A2" s="49"/>
    </row>
    <row r="3" spans="1:8">
      <c r="A3" s="50"/>
      <c r="B3" s="51" t="s">
        <v>72</v>
      </c>
      <c r="C3" s="51"/>
      <c r="D3" s="51"/>
      <c r="E3" s="52"/>
      <c r="F3" s="51" t="s">
        <v>73</v>
      </c>
      <c r="G3" s="51"/>
      <c r="H3" s="51"/>
    </row>
    <row r="4" spans="1:8" ht="25.5">
      <c r="A4" s="53"/>
      <c r="B4" s="54" t="s">
        <v>74</v>
      </c>
      <c r="C4" s="54" t="s">
        <v>75</v>
      </c>
      <c r="D4" s="54" t="s">
        <v>76</v>
      </c>
      <c r="E4" s="54"/>
      <c r="F4" s="54" t="s">
        <v>74</v>
      </c>
      <c r="G4" s="54" t="s">
        <v>75</v>
      </c>
      <c r="H4" s="54" t="s">
        <v>76</v>
      </c>
    </row>
    <row r="5" spans="1:8">
      <c r="A5" s="41"/>
      <c r="B5" s="38"/>
      <c r="C5" s="38"/>
      <c r="D5" s="38"/>
      <c r="E5" s="38"/>
      <c r="F5" s="38"/>
      <c r="G5" s="38"/>
      <c r="H5" s="38"/>
    </row>
    <row r="6" spans="1:8" ht="15" customHeight="1">
      <c r="A6" s="55" t="s">
        <v>77</v>
      </c>
      <c r="B6" s="56" t="s">
        <v>2</v>
      </c>
      <c r="C6" s="57">
        <v>33953</v>
      </c>
      <c r="D6" s="58">
        <v>-34.833595639322866</v>
      </c>
      <c r="E6" s="59"/>
      <c r="F6" s="60" t="s">
        <v>2</v>
      </c>
      <c r="G6" s="57">
        <v>766191</v>
      </c>
      <c r="H6" s="61">
        <v>-0.32502074309858076</v>
      </c>
    </row>
    <row r="7" spans="1:8" ht="15" customHeight="1">
      <c r="A7" s="55" t="s">
        <v>78</v>
      </c>
      <c r="B7" s="60">
        <v>1711</v>
      </c>
      <c r="C7" s="60" t="s">
        <v>2</v>
      </c>
      <c r="D7" s="58">
        <v>16.315431679129833</v>
      </c>
      <c r="E7" s="59"/>
      <c r="F7" s="62">
        <v>858</v>
      </c>
      <c r="G7" s="63" t="s">
        <v>2</v>
      </c>
      <c r="H7" s="58">
        <v>6.8493150684931559</v>
      </c>
    </row>
    <row r="8" spans="1:8" ht="12.75" customHeight="1">
      <c r="A8" s="64"/>
      <c r="B8" s="65"/>
      <c r="C8" s="66"/>
      <c r="D8" s="54"/>
      <c r="E8" s="54"/>
      <c r="F8" s="66"/>
      <c r="G8" s="67"/>
      <c r="H8" s="67"/>
    </row>
    <row r="9" spans="1:8" ht="12.75" customHeight="1">
      <c r="A9" s="55"/>
      <c r="B9" s="40"/>
      <c r="C9" s="68"/>
      <c r="D9" s="38"/>
      <c r="E9" s="38"/>
      <c r="F9" s="68"/>
    </row>
    <row r="10" spans="1:8" ht="12.75" customHeight="1">
      <c r="A10" s="37" t="s">
        <v>79</v>
      </c>
      <c r="B10" s="40"/>
      <c r="C10" s="69"/>
      <c r="D10" s="38"/>
      <c r="E10" s="38"/>
      <c r="F10" s="70"/>
    </row>
    <row r="11" spans="1:8">
      <c r="A11" s="41"/>
      <c r="B11" s="38"/>
      <c r="C11" s="38"/>
      <c r="G11" s="38"/>
      <c r="H11" s="38"/>
    </row>
    <row r="12" spans="1:8">
      <c r="A12" s="55"/>
      <c r="B12" s="71"/>
      <c r="C12" s="55"/>
      <c r="D12" s="72"/>
      <c r="E12" s="72"/>
      <c r="G12" s="73"/>
    </row>
    <row r="13" spans="1:8">
      <c r="A13" s="55"/>
      <c r="B13" s="69"/>
      <c r="C13" s="69"/>
      <c r="D13" s="38"/>
      <c r="E13" s="38"/>
      <c r="G13" s="68"/>
      <c r="H13" s="7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1"/>
  <dimension ref="A1:L33"/>
  <sheetViews>
    <sheetView zoomScaleNormal="100" zoomScaleSheetLayoutView="100" workbookViewId="0">
      <selection activeCell="D24" sqref="D24"/>
    </sheetView>
  </sheetViews>
  <sheetFormatPr defaultColWidth="8.7109375" defaultRowHeight="12.75"/>
  <cols>
    <col min="1" max="1" width="35.7109375" style="142" customWidth="1"/>
    <col min="2" max="2" width="16.7109375" style="142" customWidth="1"/>
    <col min="3" max="4" width="16.7109375" style="143" customWidth="1"/>
    <col min="5" max="5" width="10.7109375" style="143" customWidth="1"/>
    <col min="6" max="6" width="21" style="143" customWidth="1"/>
    <col min="7" max="7" width="11" style="143" bestFit="1" customWidth="1"/>
    <col min="8" max="8" width="10" style="143" bestFit="1" customWidth="1"/>
    <col min="9" max="9" width="17.28515625" style="143" customWidth="1"/>
    <col min="10" max="10" width="11" style="143" bestFit="1" customWidth="1"/>
    <col min="11" max="11" width="11.28515625" style="143" customWidth="1"/>
    <col min="12" max="16384" width="8.7109375" style="142"/>
  </cols>
  <sheetData>
    <row r="1" spans="1:12">
      <c r="A1" s="141" t="s">
        <v>137</v>
      </c>
    </row>
    <row r="2" spans="1:12">
      <c r="A2" s="144"/>
    </row>
    <row r="3" spans="1:12">
      <c r="D3" s="145" t="s">
        <v>104</v>
      </c>
    </row>
    <row r="4" spans="1:12" s="148" customFormat="1">
      <c r="A4" s="146"/>
      <c r="B4" s="147" t="s">
        <v>103</v>
      </c>
      <c r="C4" s="147" t="s">
        <v>102</v>
      </c>
      <c r="D4" s="147" t="s">
        <v>101</v>
      </c>
      <c r="F4" s="149"/>
      <c r="G4" s="149"/>
      <c r="H4" s="149"/>
      <c r="I4" s="145"/>
      <c r="J4" s="145"/>
      <c r="K4" s="145"/>
    </row>
    <row r="5" spans="1:12">
      <c r="B5" s="150"/>
      <c r="C5" s="150"/>
      <c r="D5" s="150"/>
      <c r="E5" s="142"/>
      <c r="F5" s="150"/>
      <c r="G5" s="150"/>
      <c r="H5" s="150"/>
      <c r="J5" s="151"/>
      <c r="K5" s="151"/>
      <c r="L5" s="152"/>
    </row>
    <row r="6" spans="1:12" s="155" customFormat="1">
      <c r="A6" s="153" t="s">
        <v>100</v>
      </c>
      <c r="B6" s="151">
        <v>78013</v>
      </c>
      <c r="C6" s="151">
        <v>1863</v>
      </c>
      <c r="D6" s="154">
        <v>2.4</v>
      </c>
      <c r="F6" s="151"/>
      <c r="G6" s="151"/>
      <c r="H6" s="154"/>
      <c r="I6" s="156"/>
      <c r="J6" s="151"/>
      <c r="K6" s="151"/>
    </row>
    <row r="7" spans="1:12" s="155" customFormat="1">
      <c r="A7" s="153" t="s">
        <v>99</v>
      </c>
      <c r="B7" s="151">
        <v>15750</v>
      </c>
      <c r="C7" s="151">
        <v>2863</v>
      </c>
      <c r="D7" s="154">
        <v>18.2</v>
      </c>
      <c r="F7" s="151"/>
      <c r="G7" s="151"/>
      <c r="H7" s="154"/>
      <c r="I7" s="156"/>
      <c r="J7" s="151"/>
      <c r="K7" s="151"/>
    </row>
    <row r="8" spans="1:12" s="155" customFormat="1">
      <c r="A8" s="153" t="s">
        <v>98</v>
      </c>
      <c r="B8" s="151">
        <v>88663</v>
      </c>
      <c r="C8" s="151">
        <v>12764</v>
      </c>
      <c r="D8" s="154">
        <v>14.4</v>
      </c>
      <c r="F8" s="151"/>
      <c r="G8" s="151"/>
      <c r="H8" s="154"/>
      <c r="I8" s="156"/>
      <c r="J8" s="151"/>
      <c r="K8" s="151"/>
    </row>
    <row r="9" spans="1:12">
      <c r="A9" s="153" t="s">
        <v>97</v>
      </c>
      <c r="B9" s="151">
        <v>9757</v>
      </c>
      <c r="C9" s="151">
        <v>409</v>
      </c>
      <c r="D9" s="154">
        <v>4.2</v>
      </c>
      <c r="E9" s="142"/>
      <c r="F9" s="151"/>
      <c r="G9" s="151"/>
      <c r="H9" s="154"/>
      <c r="J9" s="151"/>
      <c r="K9" s="151"/>
    </row>
    <row r="10" spans="1:12">
      <c r="A10" s="153" t="s">
        <v>96</v>
      </c>
      <c r="B10" s="151">
        <v>98721</v>
      </c>
      <c r="C10" s="151">
        <v>27000</v>
      </c>
      <c r="D10" s="154">
        <v>27.3</v>
      </c>
      <c r="F10" s="151"/>
      <c r="G10" s="151"/>
      <c r="H10" s="154"/>
      <c r="I10" s="157"/>
      <c r="J10" s="151"/>
      <c r="K10" s="151"/>
      <c r="L10" s="158"/>
    </row>
    <row r="11" spans="1:12">
      <c r="A11" s="156" t="s">
        <v>95</v>
      </c>
      <c r="B11" s="151">
        <v>36117</v>
      </c>
      <c r="C11" s="151">
        <v>7496</v>
      </c>
      <c r="D11" s="154">
        <v>20.8</v>
      </c>
      <c r="F11" s="151"/>
      <c r="G11" s="151"/>
      <c r="H11" s="154"/>
      <c r="I11" s="157"/>
      <c r="J11" s="157"/>
      <c r="K11" s="157"/>
      <c r="L11" s="158"/>
    </row>
    <row r="12" spans="1:12">
      <c r="A12" s="159"/>
      <c r="B12" s="151"/>
      <c r="C12" s="151"/>
      <c r="D12" s="154"/>
      <c r="F12" s="151"/>
      <c r="G12" s="151"/>
      <c r="H12" s="154"/>
      <c r="I12" s="157"/>
      <c r="J12" s="157"/>
      <c r="L12" s="158"/>
    </row>
    <row r="13" spans="1:12" s="167" customFormat="1" ht="13.5">
      <c r="A13" s="160" t="s">
        <v>0</v>
      </c>
      <c r="B13" s="161">
        <v>327021</v>
      </c>
      <c r="C13" s="161">
        <v>52395</v>
      </c>
      <c r="D13" s="162">
        <v>16</v>
      </c>
      <c r="E13" s="163"/>
      <c r="F13" s="161"/>
      <c r="G13" s="161"/>
      <c r="H13" s="162"/>
      <c r="I13" s="164"/>
      <c r="J13" s="164"/>
      <c r="K13" s="165"/>
      <c r="L13" s="166"/>
    </row>
    <row r="14" spans="1:12" s="167" customFormat="1" ht="13.5">
      <c r="A14" s="168"/>
      <c r="B14" s="169"/>
      <c r="C14" s="169"/>
      <c r="D14" s="170"/>
      <c r="E14" s="163"/>
      <c r="F14" s="163"/>
      <c r="G14" s="163"/>
      <c r="H14" s="164"/>
      <c r="I14" s="164"/>
      <c r="J14" s="164"/>
      <c r="K14" s="165"/>
      <c r="L14" s="166"/>
    </row>
    <row r="15" spans="1:12">
      <c r="B15" s="171"/>
      <c r="C15" s="171"/>
      <c r="D15" s="171"/>
    </row>
    <row r="16" spans="1:12">
      <c r="F16" s="150"/>
    </row>
    <row r="17" spans="1:7">
      <c r="A17" s="142" t="s">
        <v>94</v>
      </c>
      <c r="F17" s="151"/>
      <c r="G17" s="151"/>
    </row>
    <row r="18" spans="1:7">
      <c r="C18" s="151"/>
      <c r="F18" s="151"/>
      <c r="G18" s="151"/>
    </row>
    <row r="19" spans="1:7">
      <c r="C19" s="151"/>
      <c r="F19" s="151"/>
      <c r="G19" s="151"/>
    </row>
    <row r="20" spans="1:7">
      <c r="C20" s="151"/>
      <c r="F20" s="151"/>
      <c r="G20" s="151"/>
    </row>
    <row r="21" spans="1:7">
      <c r="C21" s="151"/>
      <c r="F21" s="151"/>
      <c r="G21" s="151"/>
    </row>
    <row r="22" spans="1:7">
      <c r="C22" s="151"/>
      <c r="F22" s="151"/>
    </row>
    <row r="23" spans="1:7">
      <c r="C23" s="151"/>
      <c r="F23" s="151"/>
    </row>
    <row r="24" spans="1:7">
      <c r="C24" s="172"/>
      <c r="F24" s="161"/>
    </row>
    <row r="26" spans="1:7">
      <c r="D26" s="151"/>
      <c r="F26" s="151"/>
      <c r="G26" s="151"/>
    </row>
    <row r="27" spans="1:7">
      <c r="D27" s="151"/>
      <c r="F27" s="151"/>
      <c r="G27" s="151"/>
    </row>
    <row r="28" spans="1:7">
      <c r="D28" s="151"/>
      <c r="F28" s="151"/>
      <c r="G28" s="151"/>
    </row>
    <row r="29" spans="1:7">
      <c r="D29" s="151"/>
      <c r="F29" s="151"/>
      <c r="G29" s="151"/>
    </row>
    <row r="30" spans="1:7">
      <c r="D30" s="151"/>
      <c r="F30" s="151"/>
      <c r="G30" s="151"/>
    </row>
    <row r="31" spans="1:7">
      <c r="D31" s="151"/>
      <c r="F31" s="151"/>
      <c r="G31" s="151"/>
    </row>
    <row r="32" spans="1:7">
      <c r="D32" s="172"/>
      <c r="F32" s="151"/>
    </row>
    <row r="33" spans="6:7">
      <c r="F33" s="161"/>
      <c r="G33" s="173"/>
    </row>
  </sheetData>
  <printOptions horizontalCentered="1"/>
  <pageMargins left="0.27559055118110237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9"/>
  <dimension ref="A1:O29"/>
  <sheetViews>
    <sheetView zoomScaleNormal="100" zoomScaleSheetLayoutView="100" workbookViewId="0">
      <selection activeCell="B16" sqref="B16"/>
    </sheetView>
  </sheetViews>
  <sheetFormatPr defaultColWidth="7.85546875" defaultRowHeight="12.75"/>
  <cols>
    <col min="1" max="1" width="19.85546875" style="103" customWidth="1"/>
    <col min="2" max="8" width="16.7109375" style="103" customWidth="1"/>
    <col min="9" max="9" width="7.85546875" style="103"/>
    <col min="10" max="10" width="8.140625" style="103" bestFit="1" customWidth="1"/>
    <col min="11" max="16384" width="7.85546875" style="103"/>
  </cols>
  <sheetData>
    <row r="1" spans="1:11" ht="15.75">
      <c r="A1" s="141" t="s">
        <v>141</v>
      </c>
      <c r="B1" s="144"/>
      <c r="C1" s="144"/>
      <c r="D1" s="174"/>
      <c r="E1" s="174"/>
      <c r="F1" s="174"/>
      <c r="G1" s="174"/>
      <c r="H1" s="174"/>
      <c r="I1" s="175"/>
    </row>
    <row r="2" spans="1:11">
      <c r="A2" s="175"/>
      <c r="B2" s="175"/>
      <c r="C2" s="175"/>
      <c r="D2" s="175"/>
      <c r="E2" s="175"/>
      <c r="F2" s="175"/>
      <c r="G2" s="175"/>
      <c r="H2" s="175"/>
      <c r="I2" s="175"/>
      <c r="J2" s="176"/>
    </row>
    <row r="3" spans="1:11" s="181" customFormat="1" ht="25.5">
      <c r="A3" s="177" t="s">
        <v>105</v>
      </c>
      <c r="B3" s="178" t="s">
        <v>106</v>
      </c>
      <c r="C3" s="179" t="s">
        <v>107</v>
      </c>
      <c r="D3" s="179" t="s">
        <v>108</v>
      </c>
      <c r="E3" s="179" t="s">
        <v>109</v>
      </c>
      <c r="F3" s="179" t="s">
        <v>110</v>
      </c>
      <c r="G3" s="179" t="s">
        <v>111</v>
      </c>
      <c r="H3" s="179" t="s">
        <v>112</v>
      </c>
      <c r="I3" s="180"/>
      <c r="J3" s="180"/>
    </row>
    <row r="4" spans="1:11">
      <c r="C4" s="182"/>
      <c r="D4" s="183"/>
      <c r="E4" s="183"/>
      <c r="F4" s="183"/>
      <c r="G4" s="183"/>
      <c r="H4" s="184"/>
      <c r="I4" s="176"/>
      <c r="J4" s="176"/>
      <c r="K4" s="185"/>
    </row>
    <row r="5" spans="1:11">
      <c r="A5" s="103" t="s">
        <v>113</v>
      </c>
      <c r="B5" s="186">
        <v>5806</v>
      </c>
      <c r="C5" s="185">
        <v>2672</v>
      </c>
      <c r="D5" s="187">
        <v>24.2</v>
      </c>
      <c r="E5" s="185">
        <v>8295</v>
      </c>
      <c r="F5" s="188">
        <v>11.6</v>
      </c>
      <c r="G5" s="185">
        <v>1566</v>
      </c>
      <c r="H5" s="188">
        <v>8.1999999999999993</v>
      </c>
      <c r="K5" s="189"/>
    </row>
    <row r="6" spans="1:11">
      <c r="A6" s="175" t="s">
        <v>114</v>
      </c>
      <c r="B6" s="183">
        <v>5135</v>
      </c>
      <c r="C6" s="189">
        <v>2939</v>
      </c>
      <c r="D6" s="187">
        <v>13.6</v>
      </c>
      <c r="E6" s="189">
        <v>6905</v>
      </c>
      <c r="F6" s="188">
        <v>7</v>
      </c>
      <c r="G6" s="189">
        <v>967</v>
      </c>
      <c r="H6" s="188">
        <v>6.7</v>
      </c>
      <c r="J6" s="190"/>
      <c r="K6" s="185"/>
    </row>
    <row r="7" spans="1:11">
      <c r="A7" s="103" t="s">
        <v>115</v>
      </c>
      <c r="B7" s="186">
        <v>2103</v>
      </c>
      <c r="C7" s="185">
        <v>1441</v>
      </c>
      <c r="D7" s="187">
        <v>10.8</v>
      </c>
      <c r="E7" s="185">
        <v>3468</v>
      </c>
      <c r="F7" s="188">
        <v>5.8</v>
      </c>
      <c r="G7" s="185">
        <v>632</v>
      </c>
      <c r="H7" s="188">
        <v>7.4</v>
      </c>
      <c r="K7" s="185"/>
    </row>
    <row r="8" spans="1:11">
      <c r="A8" s="191" t="s">
        <v>116</v>
      </c>
      <c r="B8" s="186">
        <v>1520</v>
      </c>
      <c r="C8" s="185">
        <v>1123</v>
      </c>
      <c r="D8" s="187">
        <v>13.8</v>
      </c>
      <c r="E8" s="185">
        <v>3919</v>
      </c>
      <c r="F8" s="188">
        <v>5.0999999999999996</v>
      </c>
      <c r="G8" s="185">
        <v>39</v>
      </c>
      <c r="H8" s="188">
        <v>2.6</v>
      </c>
      <c r="K8" s="185"/>
    </row>
    <row r="9" spans="1:11">
      <c r="A9" s="174" t="s">
        <v>117</v>
      </c>
      <c r="B9" s="186">
        <v>1282</v>
      </c>
      <c r="C9" s="185">
        <v>1005</v>
      </c>
      <c r="D9" s="187">
        <v>23.4</v>
      </c>
      <c r="E9" s="185">
        <v>2058</v>
      </c>
      <c r="F9" s="188">
        <v>14.3</v>
      </c>
      <c r="G9" s="185">
        <v>124</v>
      </c>
      <c r="H9" s="188">
        <v>0.8</v>
      </c>
      <c r="K9" s="185"/>
    </row>
    <row r="10" spans="1:11">
      <c r="A10" s="191" t="s">
        <v>118</v>
      </c>
      <c r="B10" s="186">
        <v>1219</v>
      </c>
      <c r="C10" s="185">
        <v>926</v>
      </c>
      <c r="D10" s="187">
        <v>16.399999999999999</v>
      </c>
      <c r="E10" s="185">
        <v>2152</v>
      </c>
      <c r="F10" s="188">
        <v>8.9</v>
      </c>
      <c r="G10" s="185">
        <v>474</v>
      </c>
      <c r="H10" s="188">
        <v>13.7</v>
      </c>
      <c r="J10" s="190"/>
      <c r="K10" s="185"/>
    </row>
    <row r="11" spans="1:11">
      <c r="A11" s="103" t="s">
        <v>119</v>
      </c>
      <c r="B11" s="192">
        <v>648</v>
      </c>
      <c r="C11" s="185">
        <v>521</v>
      </c>
      <c r="D11" s="187">
        <v>13.8</v>
      </c>
      <c r="E11" s="185">
        <v>1006</v>
      </c>
      <c r="F11" s="188">
        <v>7.8</v>
      </c>
      <c r="G11" s="185">
        <v>0</v>
      </c>
      <c r="H11" s="188">
        <v>0</v>
      </c>
      <c r="K11" s="185"/>
    </row>
    <row r="12" spans="1:11">
      <c r="A12" s="191" t="s">
        <v>120</v>
      </c>
      <c r="B12" s="192">
        <v>866</v>
      </c>
      <c r="C12" s="185">
        <v>670</v>
      </c>
      <c r="D12" s="187">
        <v>11.5</v>
      </c>
      <c r="E12" s="185">
        <v>1434</v>
      </c>
      <c r="F12" s="188">
        <v>6.3</v>
      </c>
      <c r="G12" s="185">
        <v>348</v>
      </c>
      <c r="H12" s="188">
        <v>2.9</v>
      </c>
      <c r="J12" s="190"/>
      <c r="K12" s="185"/>
    </row>
    <row r="13" spans="1:11">
      <c r="A13" s="191" t="s">
        <v>121</v>
      </c>
      <c r="B13" s="192">
        <v>484</v>
      </c>
      <c r="C13" s="185">
        <v>372</v>
      </c>
      <c r="D13" s="193">
        <v>7</v>
      </c>
      <c r="E13" s="185">
        <v>846</v>
      </c>
      <c r="F13" s="188">
        <v>4</v>
      </c>
      <c r="G13" s="185">
        <v>222</v>
      </c>
      <c r="H13" s="188">
        <v>9.5</v>
      </c>
      <c r="I13" s="194"/>
      <c r="J13" s="190"/>
      <c r="K13" s="185"/>
    </row>
    <row r="14" spans="1:11">
      <c r="A14" s="191" t="s">
        <v>122</v>
      </c>
      <c r="B14" s="192">
        <v>453</v>
      </c>
      <c r="C14" s="185">
        <v>346</v>
      </c>
      <c r="D14" s="187">
        <v>14.2</v>
      </c>
      <c r="E14" s="185">
        <v>662</v>
      </c>
      <c r="F14" s="188">
        <v>8.5</v>
      </c>
      <c r="G14" s="185">
        <v>12</v>
      </c>
      <c r="H14" s="188">
        <v>8.3000000000000007</v>
      </c>
      <c r="I14" s="194"/>
      <c r="J14" s="190"/>
      <c r="K14" s="185"/>
    </row>
    <row r="15" spans="1:11">
      <c r="A15" s="103" t="s">
        <v>123</v>
      </c>
      <c r="B15" s="192">
        <v>473</v>
      </c>
      <c r="C15" s="185">
        <v>298</v>
      </c>
      <c r="D15" s="187">
        <v>18.100000000000001</v>
      </c>
      <c r="E15" s="185">
        <v>693</v>
      </c>
      <c r="F15" s="188">
        <v>9.1</v>
      </c>
      <c r="G15" s="185">
        <v>94</v>
      </c>
      <c r="H15" s="188">
        <v>12.8</v>
      </c>
      <c r="K15" s="185"/>
    </row>
    <row r="16" spans="1:11" ht="15.75">
      <c r="A16" s="103" t="s">
        <v>138</v>
      </c>
      <c r="B16" s="186">
        <v>1838</v>
      </c>
      <c r="C16" s="185">
        <v>1394</v>
      </c>
      <c r="D16" s="187">
        <v>14.9</v>
      </c>
      <c r="E16" s="185">
        <v>3077</v>
      </c>
      <c r="F16" s="188">
        <v>8.1999999999999993</v>
      </c>
      <c r="G16" s="185">
        <v>287</v>
      </c>
      <c r="H16" s="188">
        <v>11.1</v>
      </c>
      <c r="K16" s="195"/>
    </row>
    <row r="17" spans="1:15">
      <c r="A17" s="191"/>
      <c r="B17" s="191"/>
      <c r="C17" s="185"/>
      <c r="D17" s="188"/>
      <c r="E17" s="185"/>
      <c r="F17" s="188"/>
      <c r="G17" s="185"/>
      <c r="H17" s="188"/>
      <c r="K17" s="81"/>
    </row>
    <row r="18" spans="1:15" s="200" customFormat="1" ht="13.5">
      <c r="A18" s="196" t="s">
        <v>124</v>
      </c>
      <c r="B18" s="197">
        <v>21827</v>
      </c>
      <c r="C18" s="197">
        <v>13707</v>
      </c>
      <c r="D18" s="198">
        <v>16.3</v>
      </c>
      <c r="E18" s="199">
        <v>34515</v>
      </c>
      <c r="F18" s="198">
        <v>8.5</v>
      </c>
      <c r="G18" s="199">
        <v>4765</v>
      </c>
      <c r="H18" s="198">
        <v>8</v>
      </c>
      <c r="K18" s="186"/>
      <c r="L18" s="185"/>
      <c r="M18" s="188"/>
      <c r="N18" s="185"/>
      <c r="O18" s="185"/>
    </row>
    <row r="19" spans="1:15" s="200" customFormat="1" ht="13.5">
      <c r="A19" s="201"/>
      <c r="B19" s="201"/>
      <c r="C19" s="202"/>
      <c r="D19" s="203"/>
      <c r="E19" s="202"/>
      <c r="F19" s="203"/>
      <c r="G19" s="202"/>
      <c r="H19" s="203"/>
      <c r="K19" s="183"/>
      <c r="L19" s="189"/>
      <c r="M19" s="188"/>
      <c r="N19" s="189"/>
      <c r="O19" s="189"/>
    </row>
    <row r="20" spans="1:15">
      <c r="F20" s="204"/>
      <c r="K20" s="186"/>
      <c r="L20" s="185"/>
      <c r="M20" s="188"/>
      <c r="N20" s="185"/>
      <c r="O20" s="185"/>
    </row>
    <row r="21" spans="1:15" ht="15.75">
      <c r="A21" s="205" t="s">
        <v>139</v>
      </c>
      <c r="B21" s="206"/>
      <c r="C21" s="206"/>
      <c r="D21" s="206"/>
      <c r="E21" s="206"/>
      <c r="F21" s="206"/>
      <c r="G21" s="206"/>
      <c r="H21" s="206"/>
      <c r="I21" s="206"/>
      <c r="K21" s="186"/>
      <c r="L21" s="185"/>
      <c r="M21" s="188"/>
      <c r="N21" s="185"/>
      <c r="O21" s="185"/>
    </row>
    <row r="22" spans="1:15" ht="18.75" customHeight="1">
      <c r="A22" s="241" t="s">
        <v>140</v>
      </c>
      <c r="B22" s="241"/>
      <c r="C22" s="241"/>
      <c r="D22" s="241"/>
      <c r="E22" s="241"/>
      <c r="F22" s="241"/>
      <c r="G22" s="241"/>
      <c r="H22" s="241"/>
      <c r="I22" s="241"/>
      <c r="K22" s="186"/>
      <c r="L22" s="185"/>
      <c r="M22" s="188"/>
      <c r="N22" s="185"/>
      <c r="O22" s="185"/>
    </row>
    <row r="23" spans="1:15">
      <c r="K23" s="186"/>
      <c r="L23" s="185"/>
      <c r="M23" s="188"/>
      <c r="N23" s="185"/>
      <c r="O23" s="185"/>
    </row>
    <row r="24" spans="1:15">
      <c r="A24" s="242" t="s">
        <v>151</v>
      </c>
      <c r="B24" s="242"/>
      <c r="C24" s="243"/>
      <c r="D24" s="243"/>
      <c r="E24" s="243"/>
      <c r="F24" s="243"/>
      <c r="G24" s="243"/>
      <c r="H24" s="243"/>
      <c r="I24" s="243"/>
      <c r="K24" s="192"/>
      <c r="L24" s="185"/>
      <c r="M24" s="188"/>
      <c r="N24" s="185"/>
      <c r="O24" s="185"/>
    </row>
    <row r="25" spans="1:15">
      <c r="K25" s="192"/>
      <c r="L25" s="185"/>
      <c r="M25" s="188"/>
      <c r="N25" s="185"/>
      <c r="O25" s="185"/>
    </row>
    <row r="26" spans="1:15">
      <c r="K26" s="192"/>
      <c r="L26" s="185"/>
      <c r="M26" s="188"/>
      <c r="N26" s="185"/>
      <c r="O26" s="185"/>
    </row>
    <row r="27" spans="1:15">
      <c r="K27" s="192"/>
      <c r="L27" s="185"/>
      <c r="M27" s="188"/>
      <c r="N27" s="185"/>
      <c r="O27" s="185"/>
    </row>
    <row r="28" spans="1:15">
      <c r="K28" s="192"/>
      <c r="L28" s="185"/>
      <c r="M28" s="188"/>
      <c r="N28" s="185"/>
      <c r="O28" s="185"/>
    </row>
    <row r="29" spans="1:15">
      <c r="K29" s="186"/>
      <c r="L29" s="185"/>
      <c r="M29" s="188"/>
      <c r="N29" s="185"/>
      <c r="O29" s="185"/>
    </row>
  </sheetData>
  <mergeCells count="2">
    <mergeCell ref="A22:I22"/>
    <mergeCell ref="A24:I24"/>
  </mergeCells>
  <printOptions horizontalCentered="1"/>
  <pageMargins left="0.21" right="0.74803149606299213" top="0.39" bottom="0.28000000000000003" header="0.21" footer="0.16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8"/>
  <dimension ref="A1:O19"/>
  <sheetViews>
    <sheetView workbookViewId="0">
      <selection activeCell="D11" sqref="D11"/>
    </sheetView>
  </sheetViews>
  <sheetFormatPr defaultRowHeight="12.75"/>
  <cols>
    <col min="1" max="1" width="23.140625" style="75" customWidth="1"/>
    <col min="2" max="2" width="14.85546875" style="75" customWidth="1"/>
    <col min="3" max="3" width="13.42578125" style="75" customWidth="1"/>
    <col min="4" max="4" width="11.28515625" style="75" customWidth="1"/>
    <col min="5" max="8" width="9.140625" style="75"/>
    <col min="9" max="9" width="16.140625" style="75" customWidth="1"/>
    <col min="10" max="16384" width="9.140625" style="75"/>
  </cols>
  <sheetData>
    <row r="1" spans="1:15" ht="15.75">
      <c r="A1" s="141" t="s">
        <v>143</v>
      </c>
      <c r="B1" s="144"/>
      <c r="C1" s="144"/>
      <c r="D1" s="174"/>
      <c r="E1" s="174"/>
      <c r="F1" s="174"/>
      <c r="G1" s="174"/>
      <c r="H1" s="174"/>
      <c r="I1" s="175"/>
    </row>
    <row r="2" spans="1:15">
      <c r="A2" s="175"/>
      <c r="B2" s="175"/>
      <c r="C2" s="175"/>
      <c r="D2" s="175"/>
      <c r="E2" s="175"/>
      <c r="F2" s="175"/>
      <c r="G2" s="175"/>
      <c r="H2" s="175"/>
      <c r="I2" s="175"/>
    </row>
    <row r="3" spans="1:15" ht="38.25">
      <c r="A3" s="177" t="s">
        <v>105</v>
      </c>
      <c r="B3" s="178" t="s">
        <v>106</v>
      </c>
      <c r="C3" s="179" t="s">
        <v>107</v>
      </c>
      <c r="D3" s="179" t="s">
        <v>108</v>
      </c>
      <c r="E3" s="179" t="s">
        <v>109</v>
      </c>
      <c r="F3" s="179" t="s">
        <v>110</v>
      </c>
      <c r="G3" s="179" t="s">
        <v>111</v>
      </c>
      <c r="H3" s="179" t="s">
        <v>112</v>
      </c>
      <c r="I3" s="180"/>
    </row>
    <row r="4" spans="1:15">
      <c r="A4" s="174"/>
      <c r="B4" s="174"/>
      <c r="C4" s="207"/>
      <c r="D4" s="208"/>
      <c r="E4" s="208"/>
      <c r="F4" s="208"/>
      <c r="G4" s="208"/>
      <c r="H4" s="209"/>
      <c r="I4" s="176"/>
    </row>
    <row r="5" spans="1:15">
      <c r="A5" s="174"/>
      <c r="B5" s="186"/>
      <c r="C5" s="185"/>
      <c r="D5" s="210"/>
      <c r="E5" s="185"/>
      <c r="F5" s="188"/>
      <c r="G5" s="185"/>
      <c r="H5" s="188"/>
      <c r="I5" s="103"/>
    </row>
    <row r="6" spans="1:15">
      <c r="A6" s="211" t="s">
        <v>114</v>
      </c>
      <c r="B6" s="183">
        <v>586</v>
      </c>
      <c r="C6" s="189">
        <v>474</v>
      </c>
      <c r="D6" s="210">
        <v>20.7</v>
      </c>
      <c r="E6" s="189">
        <v>656</v>
      </c>
      <c r="F6" s="188">
        <v>15.2</v>
      </c>
      <c r="G6" s="189">
        <v>51</v>
      </c>
      <c r="H6" s="188">
        <v>2</v>
      </c>
      <c r="I6" s="103"/>
      <c r="L6" s="208"/>
      <c r="M6" s="212"/>
      <c r="N6" s="212"/>
      <c r="O6" s="212"/>
    </row>
    <row r="7" spans="1:15">
      <c r="A7" s="174" t="s">
        <v>115</v>
      </c>
      <c r="B7" s="186">
        <v>1015</v>
      </c>
      <c r="C7" s="185">
        <v>848</v>
      </c>
      <c r="D7" s="210">
        <v>11</v>
      </c>
      <c r="E7" s="185">
        <v>1235</v>
      </c>
      <c r="F7" s="188">
        <v>8.9</v>
      </c>
      <c r="G7" s="185">
        <v>606</v>
      </c>
      <c r="H7" s="188">
        <v>4.9000000000000004</v>
      </c>
      <c r="I7" s="103"/>
      <c r="L7" s="207"/>
      <c r="M7" s="213"/>
      <c r="N7" s="213"/>
      <c r="O7" s="213"/>
    </row>
    <row r="8" spans="1:15">
      <c r="A8" s="174" t="s">
        <v>116</v>
      </c>
      <c r="B8" s="186">
        <v>239</v>
      </c>
      <c r="C8" s="185">
        <v>200</v>
      </c>
      <c r="D8" s="210">
        <v>19</v>
      </c>
      <c r="E8" s="185">
        <v>280</v>
      </c>
      <c r="F8" s="188">
        <v>13.6</v>
      </c>
      <c r="G8" s="185">
        <v>1</v>
      </c>
      <c r="H8" s="188">
        <v>0</v>
      </c>
      <c r="I8" s="103"/>
      <c r="L8" s="207"/>
      <c r="M8" s="213"/>
      <c r="N8" s="213"/>
      <c r="O8" s="213"/>
    </row>
    <row r="9" spans="1:15">
      <c r="A9" s="174" t="s">
        <v>117</v>
      </c>
      <c r="B9" s="186">
        <v>522</v>
      </c>
      <c r="C9" s="185">
        <v>285</v>
      </c>
      <c r="D9" s="210">
        <v>28.8</v>
      </c>
      <c r="E9" s="185">
        <v>578</v>
      </c>
      <c r="F9" s="188">
        <v>14.9</v>
      </c>
      <c r="G9" s="185">
        <v>30</v>
      </c>
      <c r="H9" s="188">
        <v>13.3</v>
      </c>
      <c r="I9" s="103"/>
      <c r="L9" s="207"/>
      <c r="M9" s="213"/>
      <c r="N9" s="213"/>
      <c r="O9" s="213"/>
    </row>
    <row r="10" spans="1:15">
      <c r="A10" s="174" t="s">
        <v>118</v>
      </c>
      <c r="B10" s="186">
        <v>9</v>
      </c>
      <c r="C10" s="185">
        <v>9</v>
      </c>
      <c r="D10" s="210">
        <v>11.1</v>
      </c>
      <c r="E10" s="185">
        <v>10</v>
      </c>
      <c r="F10" s="188">
        <v>10</v>
      </c>
      <c r="G10" s="185">
        <v>3</v>
      </c>
      <c r="H10" s="188">
        <v>33.299999999999997</v>
      </c>
      <c r="I10" s="103"/>
      <c r="L10" s="207"/>
      <c r="M10" s="213"/>
      <c r="N10" s="213"/>
      <c r="O10" s="213"/>
    </row>
    <row r="11" spans="1:15">
      <c r="A11" s="174" t="s">
        <v>125</v>
      </c>
      <c r="B11" s="192">
        <v>76</v>
      </c>
      <c r="C11" s="185">
        <v>67</v>
      </c>
      <c r="D11" s="210">
        <v>10.4</v>
      </c>
      <c r="E11" s="185">
        <v>81</v>
      </c>
      <c r="F11" s="188">
        <v>9.9</v>
      </c>
      <c r="G11" s="185">
        <v>7</v>
      </c>
      <c r="H11" s="188">
        <v>0</v>
      </c>
      <c r="I11" s="103"/>
      <c r="L11" s="174"/>
      <c r="M11" s="213"/>
      <c r="N11" s="213"/>
      <c r="O11" s="213"/>
    </row>
    <row r="12" spans="1:15">
      <c r="A12" s="174" t="s">
        <v>121</v>
      </c>
      <c r="B12" s="192">
        <v>4</v>
      </c>
      <c r="C12" s="185">
        <v>4</v>
      </c>
      <c r="D12" s="210">
        <v>0</v>
      </c>
      <c r="E12" s="185">
        <v>4</v>
      </c>
      <c r="F12" s="188">
        <v>0</v>
      </c>
      <c r="G12" s="185">
        <v>1</v>
      </c>
      <c r="H12" s="188">
        <v>0</v>
      </c>
      <c r="I12" s="103"/>
      <c r="L12" s="174"/>
      <c r="M12" s="213"/>
      <c r="N12" s="213"/>
      <c r="O12" s="213"/>
    </row>
    <row r="13" spans="1:15">
      <c r="A13" s="174" t="s">
        <v>126</v>
      </c>
      <c r="B13" s="192">
        <v>7</v>
      </c>
      <c r="C13" s="185">
        <v>8</v>
      </c>
      <c r="D13" s="214">
        <v>12.5</v>
      </c>
      <c r="E13" s="185">
        <v>13</v>
      </c>
      <c r="F13" s="188">
        <v>7.7</v>
      </c>
      <c r="G13" s="185">
        <v>0</v>
      </c>
      <c r="H13" s="188">
        <v>0</v>
      </c>
      <c r="I13" s="194"/>
      <c r="L13" s="174"/>
      <c r="M13" s="213"/>
      <c r="N13" s="213"/>
      <c r="O13" s="213"/>
    </row>
    <row r="14" spans="1:15">
      <c r="A14" s="174"/>
      <c r="B14" s="192"/>
      <c r="C14" s="185"/>
      <c r="D14" s="188"/>
      <c r="E14" s="185"/>
      <c r="F14" s="188"/>
      <c r="G14" s="185"/>
      <c r="H14" s="188"/>
      <c r="I14" s="103"/>
      <c r="L14" s="215"/>
      <c r="M14" s="215"/>
      <c r="N14" s="215"/>
      <c r="O14" s="215"/>
    </row>
    <row r="15" spans="1:15" ht="13.5">
      <c r="A15" s="196" t="s">
        <v>124</v>
      </c>
      <c r="B15" s="197">
        <v>2458</v>
      </c>
      <c r="C15" s="197">
        <v>1895</v>
      </c>
      <c r="D15" s="198">
        <v>16.899999999999999</v>
      </c>
      <c r="E15" s="199">
        <v>2857</v>
      </c>
      <c r="F15" s="198">
        <v>12</v>
      </c>
      <c r="G15" s="199">
        <v>699</v>
      </c>
      <c r="H15" s="198">
        <v>4.3</v>
      </c>
      <c r="I15" s="200"/>
    </row>
    <row r="16" spans="1:15" ht="13.5">
      <c r="A16" s="201"/>
      <c r="B16" s="201"/>
      <c r="C16" s="202"/>
      <c r="D16" s="203"/>
      <c r="E16" s="202"/>
      <c r="F16" s="203"/>
      <c r="G16" s="202"/>
      <c r="H16" s="203"/>
      <c r="I16" s="200"/>
    </row>
    <row r="17" spans="1:9">
      <c r="A17" s="103"/>
      <c r="B17" s="103"/>
      <c r="C17" s="103"/>
      <c r="D17" s="103"/>
      <c r="E17" s="103"/>
      <c r="F17" s="204"/>
      <c r="G17" s="103"/>
      <c r="H17" s="103"/>
      <c r="I17" s="103"/>
    </row>
    <row r="18" spans="1:9" ht="15.75">
      <c r="A18" s="205" t="s">
        <v>142</v>
      </c>
      <c r="B18" s="206"/>
      <c r="C18" s="206"/>
      <c r="D18" s="206"/>
      <c r="E18" s="206"/>
      <c r="F18" s="206"/>
      <c r="G18" s="206"/>
      <c r="H18" s="206"/>
      <c r="I18" s="206"/>
    </row>
    <row r="19" spans="1:9">
      <c r="A19" s="242" t="s">
        <v>151</v>
      </c>
      <c r="B19" s="242"/>
      <c r="C19" s="243"/>
      <c r="D19" s="243"/>
      <c r="E19" s="243"/>
      <c r="F19" s="243"/>
      <c r="G19" s="243"/>
      <c r="H19" s="243"/>
      <c r="I19" s="243"/>
    </row>
  </sheetData>
  <mergeCells count="1">
    <mergeCell ref="A19:I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't8'!Area_stampa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INEA</dc:creator>
  <cp:lastModifiedBy>AMATO</cp:lastModifiedBy>
  <cp:lastPrinted>2014-10-13T10:48:21Z</cp:lastPrinted>
  <dcterms:created xsi:type="dcterms:W3CDTF">2010-08-11T15:04:35Z</dcterms:created>
  <dcterms:modified xsi:type="dcterms:W3CDTF">2014-10-31T14:04:26Z</dcterms:modified>
</cp:coreProperties>
</file>