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480" windowHeight="8010"/>
  </bookViews>
  <sheets>
    <sheet name="t1" sheetId="1" r:id="rId1"/>
    <sheet name="t2" sheetId="2" r:id="rId2"/>
    <sheet name="t3" sheetId="4" r:id="rId3"/>
    <sheet name="t4" sheetId="5" r:id="rId4"/>
    <sheet name="t5" sheetId="6" r:id="rId5"/>
    <sheet name="t6" sheetId="7" r:id="rId6"/>
    <sheet name="t7" sheetId="8" r:id="rId7"/>
    <sheet name="t8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[1]Sheet1!$C$30</definedName>
    <definedName name="ASSOLUTI">#REF!</definedName>
    <definedName name="ciao">[2]confronti!#REF!</definedName>
    <definedName name="confr.azi.cens">[3]confronti!#REF!</definedName>
    <definedName name="confr.ric.prev.94">[3]confronti!#REF!</definedName>
    <definedName name="confr.sup.uba">[4]confronti!$A$1:$K$35</definedName>
    <definedName name="confront">[3]confronti!#REF!</definedName>
    <definedName name="CRF_CountryName">[5]Sheet1!$C$4</definedName>
    <definedName name="CRF_InventoryYear">[5]Sheet1!$C$6</definedName>
    <definedName name="CRF_Submission">[5]Sheet1!$C$30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Summary2_Dyn16">#REF!</definedName>
    <definedName name="CRF_Summary2_DynA41">#REF!</definedName>
    <definedName name="CRF_Summary2_Main1">#REF!</definedName>
    <definedName name="CRF_Summary2_Main2">#REF!</definedName>
    <definedName name="CRF_Summary2_Main3">#REF!</definedName>
    <definedName name="CRF_Table10s1_Dyn12">[6]Table10s1!#REF!</definedName>
    <definedName name="CRF_Table10s1_Dyn13">[6]Table10s1!#REF!</definedName>
    <definedName name="CRF_Table10s1_Dyn14">[6]Table10s1!#REF!</definedName>
    <definedName name="CRF_Table10s1_Dyn15">[6]Table10s1!#REF!</definedName>
    <definedName name="CRF_Table10s1_Dyn16">[6]Table10s1!#REF!</definedName>
    <definedName name="CRF_Table10s1_Dyn17">[6]Table10s1!#REF!</definedName>
    <definedName name="CRF_Table10s1_Dyn18">[6]Table10s1!#REF!</definedName>
    <definedName name="CRF_Table10s1_Dyn19">[6]Table10s1!#REF!</definedName>
    <definedName name="CRF_Table10s1_Dyn20">[6]Table10s1!#REF!</definedName>
    <definedName name="CRF_Table10s1_Dyn21">[6]Table10s1!#REF!</definedName>
    <definedName name="CRF_Table10s1_Dyn22">[6]Table10s1!#REF!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A46">#REF!</definedName>
    <definedName name="CRF_Table10s2_Main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A46">#REF!</definedName>
    <definedName name="CRF_Table10s3_Main">#REF!</definedName>
    <definedName name="CRF_Table10s5_Main1">#REF!</definedName>
    <definedName name="CRF_Table10s5_Main2">#REF!</definedName>
    <definedName name="d">[1]Sheet1!$C$30</definedName>
    <definedName name="DIFFERENZE">#REF!</definedName>
    <definedName name="lop">[7]confronti!#REF!</definedName>
    <definedName name="LOP.XLS">#REF!</definedName>
    <definedName name="Patrimonio_progetti">#REF!</definedName>
    <definedName name="PERCENTUALI">#REF!</definedName>
    <definedName name="PROVA_12_97">#REF!</definedName>
    <definedName name="qknluir">[2]confronti!#REF!</definedName>
    <definedName name="re">[1]Sheet1!$C$4</definedName>
    <definedName name="s">[1]Sheet1!$C$30</definedName>
    <definedName name="t4x">[8]confronti!#REF!</definedName>
    <definedName name="TASSIANNUI">#REF!</definedName>
    <definedName name="TASSITOTALI">#REF!</definedName>
    <definedName name="ZONEALTIMETRICH">#REF!</definedName>
  </definedNames>
  <calcPr calcId="125725"/>
</workbook>
</file>

<file path=xl/calcChain.xml><?xml version="1.0" encoding="utf-8"?>
<calcChain xmlns="http://schemas.openxmlformats.org/spreadsheetml/2006/main">
  <c r="G18" i="5"/>
  <c r="H12" s="1"/>
  <c r="F18"/>
  <c r="E18"/>
  <c r="D18"/>
  <c r="C18"/>
  <c r="B18"/>
  <c r="H16"/>
  <c r="H14"/>
  <c r="H10"/>
  <c r="H8"/>
  <c r="H6"/>
  <c r="H9" l="1"/>
  <c r="H15"/>
  <c r="H18"/>
  <c r="H7"/>
</calcChain>
</file>

<file path=xl/sharedStrings.xml><?xml version="1.0" encoding="utf-8"?>
<sst xmlns="http://schemas.openxmlformats.org/spreadsheetml/2006/main" count="191" uniqueCount="126">
  <si>
    <t>Settore</t>
  </si>
  <si>
    <t>UE 2012</t>
  </si>
  <si>
    <t>% Italia/UE 2012</t>
  </si>
  <si>
    <t>Agricoltura, foreste e pesca</t>
  </si>
  <si>
    <t xml:space="preserve">Agroalimentare </t>
  </si>
  <si>
    <t>Bevande</t>
  </si>
  <si>
    <t>Tabacco</t>
  </si>
  <si>
    <t>Foresta/legno</t>
  </si>
  <si>
    <t>Polpa/carta</t>
  </si>
  <si>
    <t>Fibre vegetali</t>
  </si>
  <si>
    <t>Biodiesel</t>
  </si>
  <si>
    <t>Chimica biobased</t>
  </si>
  <si>
    <t>Totale</t>
  </si>
  <si>
    <t xml:space="preserve">Biodegradabili </t>
  </si>
  <si>
    <t xml:space="preserve">Bio-based, non-biodegradabili </t>
  </si>
  <si>
    <t>Quota di  mercato %</t>
  </si>
  <si>
    <t>Quota di mercato %</t>
  </si>
  <si>
    <t xml:space="preserve">Derivati della cellulosa </t>
  </si>
  <si>
    <t>Bio-poliammide Bio-PA</t>
  </si>
  <si>
    <t>Cellulosa rigenerata</t>
  </si>
  <si>
    <t>Bio-polietilene Bio-PE</t>
  </si>
  <si>
    <t>Derivati dell’amido</t>
  </si>
  <si>
    <t>Poli-idrossialcanoati PHA</t>
  </si>
  <si>
    <t>Acido polilattico PLA</t>
  </si>
  <si>
    <t xml:space="preserve">Bio elastomeri Termoplastici  Bio-TPE </t>
  </si>
  <si>
    <t xml:space="preserve">Altri poliesteri PBAT, PBS, PCL </t>
  </si>
  <si>
    <t xml:space="preserve">Bio-policarbonato  Bio-PC </t>
  </si>
  <si>
    <t xml:space="preserve">Bio-polietilene tereftalato Bio-PET </t>
  </si>
  <si>
    <t>Bio-poliuretano Bio-PUR</t>
  </si>
  <si>
    <t xml:space="preserve">Politrimetilene  tereftalato  PTT </t>
  </si>
  <si>
    <r>
      <t>Tab. 20.3 - Bilancio energetico nazionale di sintesi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- 2014</t>
    </r>
    <r>
      <rPr>
        <vertAlign val="superscript"/>
        <sz val="10"/>
        <rFont val="Calibri"/>
        <family val="2"/>
        <scheme val="minor"/>
      </rPr>
      <t>2</t>
    </r>
  </si>
  <si>
    <t>(Mtep)</t>
  </si>
  <si>
    <t>Combustibili solidi</t>
  </si>
  <si>
    <t>Gas naturale</t>
  </si>
  <si>
    <t>Prodotti petroliferi</t>
  </si>
  <si>
    <t>Energie rinnovabili</t>
  </si>
  <si>
    <t>Energia elettrica</t>
  </si>
  <si>
    <t>Tipo di disponibilità</t>
  </si>
  <si>
    <t>Produzione</t>
  </si>
  <si>
    <t>-</t>
  </si>
  <si>
    <t>Importazione</t>
  </si>
  <si>
    <t>Esportazione</t>
  </si>
  <si>
    <t>Variazioni scorte</t>
  </si>
  <si>
    <t>Consumo interno lordo</t>
  </si>
  <si>
    <t>Consumi e perdite del settore energetico</t>
  </si>
  <si>
    <t>Trasformazioni in energia elettrica</t>
  </si>
  <si>
    <t>Totali impieghi finali</t>
  </si>
  <si>
    <t>Settore di impiego</t>
  </si>
  <si>
    <t>Industria</t>
  </si>
  <si>
    <t>Trasporti</t>
  </si>
  <si>
    <t>Usi civili</t>
  </si>
  <si>
    <t>Agricoltura</t>
  </si>
  <si>
    <t>Usi non energetici</t>
  </si>
  <si>
    <t>Bunkeraggi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</si>
  <si>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Il Bilancio Energetico Nazionale italiano è in via di revisione, soprattutto per quanto riguarda le FER che sono contabilizzate secondo convenzioni diverse rispetto ad EUROSTAT. Le produzioni elettriche e quelle importate vengono valutate in energia primaria applicando il coefficiente 2200 kcal/kWh anziché il coefficiente 860 kcal/kWh utilizzato da EUROSTAT. Altre differenze riguardano i conteggi nel settore termico e i bunkeraggi marini esclusi dalle convenzioni EUROSTAT. </t>
    </r>
  </si>
  <si>
    <t>Fonte: elaborazioni su dati Ministero dello sviluppo economico, 2015.</t>
  </si>
  <si>
    <t>Tab. 20.4 - Energia da fonti energetiche rinnovabili in equivalente fossile sostituito</t>
  </si>
  <si>
    <t>(migliaia di tep)</t>
  </si>
  <si>
    <t>2013 (in %)</t>
  </si>
  <si>
    <r>
      <t>Idroelettrica</t>
    </r>
    <r>
      <rPr>
        <vertAlign val="superscript"/>
        <sz val="10"/>
        <rFont val="Calibri"/>
        <family val="2"/>
      </rPr>
      <t>1</t>
    </r>
  </si>
  <si>
    <t>Eolica</t>
  </si>
  <si>
    <t>Fotovoltaico</t>
  </si>
  <si>
    <t>Solare Termico</t>
  </si>
  <si>
    <t>Geotermia</t>
  </si>
  <si>
    <t>Rifiuti</t>
  </si>
  <si>
    <r>
      <t>Legna da ardere</t>
    </r>
    <r>
      <rPr>
        <vertAlign val="superscript"/>
        <sz val="10"/>
        <rFont val="Calibri"/>
        <family val="2"/>
      </rPr>
      <t>2</t>
    </r>
  </si>
  <si>
    <t>Biocombustibili</t>
  </si>
  <si>
    <t>Biogas</t>
  </si>
  <si>
    <r>
      <t>2</t>
    </r>
    <r>
      <rPr>
        <sz val="10"/>
        <rFont val="Calibri"/>
        <family val="2"/>
      </rPr>
      <t xml:space="preserve"> Escluso il consumo di legna da ardere nelle abitazioni.</t>
    </r>
  </si>
  <si>
    <r>
      <t>Tab. 20.5 - Produzione lorda di energia elettrica degli impianti da fonti rinnovabili in Italia nel 2014</t>
    </r>
    <r>
      <rPr>
        <vertAlign val="superscript"/>
        <sz val="10"/>
        <color theme="1"/>
        <rFont val="Calibri"/>
        <family val="2"/>
        <scheme val="minor"/>
      </rPr>
      <t>1</t>
    </r>
  </si>
  <si>
    <t>(GWh)</t>
  </si>
  <si>
    <t>Fotovoltaica</t>
  </si>
  <si>
    <t>Geotermica</t>
  </si>
  <si>
    <t>Bioenergie</t>
  </si>
  <si>
    <t>Nord</t>
  </si>
  <si>
    <t>Centro</t>
  </si>
  <si>
    <t>Sud</t>
  </si>
  <si>
    <t>Italia</t>
  </si>
  <si>
    <t>in percentuale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</si>
  <si>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Dati provvisori</t>
    </r>
  </si>
  <si>
    <t>Tab. 20.6 - Impianti fotovoltaici in esercizio al 31 dicembre 2013</t>
  </si>
  <si>
    <t>N. impianti</t>
  </si>
  <si>
    <t>Potenza (MW) impianti a terra</t>
  </si>
  <si>
    <t>Potenza (MW) impianti non a terra</t>
  </si>
  <si>
    <t>Potenza (MW) totale</t>
  </si>
  <si>
    <t>Superficie degli impianti a terra (ha)</t>
  </si>
  <si>
    <r>
      <t xml:space="preserve">Tab. 20.7 - </t>
    </r>
    <r>
      <rPr>
        <sz val="10"/>
        <rFont val="Calibri"/>
        <family val="2"/>
      </rPr>
      <t>Gli impianti in esercizio per la produzione di biogas in Italia - 2014</t>
    </r>
  </si>
  <si>
    <t>Energia incentivabile (GWh)</t>
  </si>
  <si>
    <t>in esercizio</t>
  </si>
  <si>
    <t>in progetto</t>
  </si>
  <si>
    <t>totale</t>
  </si>
  <si>
    <t>Gas da discarica</t>
  </si>
  <si>
    <t>In % su fonti rinnovabili</t>
  </si>
  <si>
    <r>
      <t>Tab. 20.8 -</t>
    </r>
    <r>
      <rPr>
        <i/>
        <sz val="10"/>
        <rFont val="Calibri"/>
        <family val="2"/>
        <scheme val="minor"/>
      </rPr>
      <t xml:space="preserve"> Emissioni e assorbimento di gas serra nel settore agricolo e forestale</t>
    </r>
  </si>
  <si>
    <r>
      <t>(migliaia di t in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equivalente)</t>
    </r>
  </si>
  <si>
    <t>Unione Europea 15</t>
  </si>
  <si>
    <t>2013/90</t>
  </si>
  <si>
    <t>(%)</t>
  </si>
  <si>
    <t>Totale emissioni (senza LULUCF)</t>
  </si>
  <si>
    <t>Totale emissioni (con LULUCF)</t>
  </si>
  <si>
    <t>- emissioni enteriche</t>
  </si>
  <si>
    <t>- gestione delle deiezioni</t>
  </si>
  <si>
    <t>- coltivazione del riso</t>
  </si>
  <si>
    <t>- emissioni dai suoli agricoli</t>
  </si>
  <si>
    <t>- bruciatura dei residui colturali</t>
  </si>
  <si>
    <t>Incidenza Agricoltura su Totale emissioni (%)</t>
  </si>
  <si>
    <t>Composizione percentuale:</t>
  </si>
  <si>
    <t>Cambiamento di uso del suolo e foreste (LULUCF)</t>
  </si>
  <si>
    <t>Incidenza LULUCF su Totale emissioni (%)</t>
  </si>
  <si>
    <t>Fonte: Agenzia europea dell' ambiente e ISPRA, 2015.</t>
  </si>
  <si>
    <t>(milioni di euro )</t>
  </si>
  <si>
    <t xml:space="preserve">Tab. 20.1 - Fatturato  della bioeconomia - Italia </t>
  </si>
  <si>
    <t>Fonte: elaborazioni su dati EUROSTAT.</t>
  </si>
  <si>
    <t>Tab. 20.2 - Biopolimeri biodegradabili e non - 2013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</si>
  <si>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</rPr>
      <t xml:space="preserve"> Dati provvisori.</t>
    </r>
  </si>
  <si>
    <t>Fonte: IFBB  (Institute for Bioplastics and Biocomposites).</t>
  </si>
  <si>
    <t>Totale (milioni euro)</t>
  </si>
  <si>
    <t>Totale (migliaia t)</t>
  </si>
  <si>
    <t>Totale (%)</t>
  </si>
  <si>
    <t>Idrica</t>
  </si>
  <si>
    <t>Fonte: elaborazioni ENEA, 2014.</t>
  </si>
  <si>
    <t>Fonte: Terna, 2015.</t>
  </si>
  <si>
    <t>Fonte: Gestore dei servizi energetici, 2014.</t>
  </si>
  <si>
    <t>Fonte: Bollettino Fonti energetiche rinnovabili (GSE), 2015.</t>
  </si>
  <si>
    <t>Italia/UE-15</t>
  </si>
  <si>
    <r>
      <t xml:space="preserve">1 </t>
    </r>
    <r>
      <rPr>
        <sz val="10"/>
        <rFont val="Calibri"/>
        <family val="2"/>
      </rPr>
      <t>Solo elettricità da apporti naturali valutata a 200 kcal/kWh.</t>
    </r>
  </si>
</sst>
</file>

<file path=xl/styles.xml><?xml version="1.0" encoding="utf-8"?>
<styleSheet xmlns="http://schemas.openxmlformats.org/spreadsheetml/2006/main">
  <numFmts count="17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00"/>
    <numFmt numFmtId="168" formatCode="#,##0.0000"/>
    <numFmt numFmtId="169" formatCode="#.##000"/>
    <numFmt numFmtId="170" formatCode="#,##0.0_-"/>
    <numFmt numFmtId="171" formatCode="#,##0_-"/>
    <numFmt numFmtId="172" formatCode="#,"/>
    <numFmt numFmtId="173" formatCode="* #,##0;\-\ #,##0;_*\ &quot;-&quot;;"/>
    <numFmt numFmtId="174" formatCode="\$#,#00"/>
    <numFmt numFmtId="175" formatCode="#,##0.000"/>
    <numFmt numFmtId="176" formatCode="#,##0.0"/>
    <numFmt numFmtId="177" formatCode="_-[$€]\ * #,##0.00_-;\-[$€]\ * #,##0.00_-;_-[$€]\ * &quot;-&quot;??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Book Antiqua"/>
      <family val="1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8"/>
      <name val="Helvetica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"/>
      <color indexed="8"/>
      <name val="Courier"/>
      <family val="3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2"/>
    </font>
    <font>
      <b/>
      <sz val="11"/>
      <color indexed="8"/>
      <name val="Calibri"/>
      <family val="2"/>
    </font>
    <font>
      <u/>
      <sz val="10"/>
      <color indexed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49" fontId="16" fillId="0" borderId="3" applyNumberFormat="0" applyFont="0" applyFill="0" applyBorder="0" applyProtection="0">
      <alignment horizontal="left" vertical="center" indent="2"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49" fontId="16" fillId="0" borderId="4" applyNumberFormat="0" applyFont="0" applyFill="0" applyBorder="0" applyProtection="0">
      <alignment horizontal="left" vertical="center" indent="5"/>
    </xf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" fontId="18" fillId="0" borderId="5" applyFill="0" applyBorder="0" applyProtection="0">
      <alignment horizontal="right" vertical="center"/>
    </xf>
    <xf numFmtId="0" fontId="19" fillId="16" borderId="6" applyNumberFormat="0" applyAlignment="0" applyProtection="0"/>
    <xf numFmtId="0" fontId="20" fillId="0" borderId="7" applyNumberFormat="0" applyFill="0" applyAlignment="0" applyProtection="0"/>
    <xf numFmtId="0" fontId="21" fillId="17" borderId="8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0" borderId="0">
      <protection locked="0"/>
    </xf>
    <xf numFmtId="167" fontId="22" fillId="0" borderId="0">
      <protection locked="0"/>
    </xf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38" fontId="25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22" borderId="0" applyNumberFormat="0" applyBorder="0" applyAlignment="0" applyProtection="0"/>
    <xf numFmtId="4" fontId="16" fillId="0" borderId="3" applyFill="0" applyBorder="0" applyProtection="0">
      <alignment horizontal="right" vertical="center"/>
    </xf>
    <xf numFmtId="49" fontId="18" fillId="0" borderId="3" applyNumberFormat="0" applyFill="0" applyBorder="0" applyProtection="0">
      <alignment horizontal="left" vertical="center"/>
    </xf>
    <xf numFmtId="0" fontId="16" fillId="0" borderId="3" applyNumberFormat="0" applyFill="0" applyAlignment="0" applyProtection="0"/>
    <xf numFmtId="0" fontId="27" fillId="23" borderId="0" applyNumberFormat="0" applyFont="0" applyBorder="0" applyAlignment="0" applyProtection="0"/>
    <xf numFmtId="0" fontId="9" fillId="0" borderId="0"/>
    <xf numFmtId="0" fontId="25" fillId="0" borderId="0"/>
    <xf numFmtId="0" fontId="28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>
      <alignment wrapText="1"/>
    </xf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9" fillId="0" borderId="0"/>
    <xf numFmtId="0" fontId="1" fillId="0" borderId="0"/>
    <xf numFmtId="0" fontId="25" fillId="0" borderId="0"/>
    <xf numFmtId="0" fontId="23" fillId="0" borderId="0" applyNumberFormat="0" applyFont="0" applyFill="0" applyBorder="0" applyAlignment="0">
      <protection locked="0"/>
    </xf>
    <xf numFmtId="0" fontId="9" fillId="24" borderId="9" applyNumberFormat="0" applyFont="0" applyAlignment="0" applyProtection="0"/>
    <xf numFmtId="0" fontId="29" fillId="16" borderId="10" applyNumberFormat="0" applyAlignment="0" applyProtection="0"/>
    <xf numFmtId="168" fontId="16" fillId="25" borderId="3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>
      <alignment wrapText="1"/>
    </xf>
    <xf numFmtId="9" fontId="6" fillId="0" borderId="0" applyFont="0" applyFill="0" applyBorder="0" applyAlignment="0" applyProtection="0"/>
    <xf numFmtId="169" fontId="22" fillId="0" borderId="0">
      <protection locked="0"/>
    </xf>
    <xf numFmtId="170" fontId="30" fillId="0" borderId="11">
      <alignment horizontal="right" vertical="center"/>
    </xf>
    <xf numFmtId="49" fontId="30" fillId="0" borderId="11">
      <alignment vertical="center" wrapText="1"/>
    </xf>
    <xf numFmtId="0" fontId="31" fillId="0" borderId="0">
      <alignment horizontal="left" vertical="center"/>
    </xf>
    <xf numFmtId="171" fontId="30" fillId="0" borderId="11">
      <alignment horizontal="right" vertical="center"/>
    </xf>
    <xf numFmtId="49" fontId="32" fillId="26" borderId="12">
      <alignment horizontal="centerContinuous" vertical="center" wrapText="1"/>
    </xf>
    <xf numFmtId="49" fontId="32" fillId="27" borderId="12">
      <alignment horizontal="center" vertical="center" wrapText="1"/>
    </xf>
    <xf numFmtId="49" fontId="32" fillId="27" borderId="12">
      <alignment horizontal="center" vertical="center" wrapText="1"/>
    </xf>
    <xf numFmtId="49" fontId="32" fillId="27" borderId="13">
      <alignment horizontal="center" vertical="center" wrapText="1"/>
    </xf>
    <xf numFmtId="49" fontId="32" fillId="27" borderId="13">
      <alignment horizontal="center" vertical="center" wrapText="1"/>
    </xf>
    <xf numFmtId="49" fontId="32" fillId="27" borderId="13">
      <alignment horizontal="center" vertical="center" wrapText="1"/>
    </xf>
    <xf numFmtId="49" fontId="32" fillId="27" borderId="13">
      <alignment horizontal="center" vertical="center" wrapText="1"/>
    </xf>
    <xf numFmtId="49" fontId="32" fillId="27" borderId="12">
      <alignment horizontal="center" vertical="center" wrapText="1"/>
    </xf>
    <xf numFmtId="49" fontId="32" fillId="27" borderId="12">
      <alignment horizontal="center" vertical="center" wrapText="1"/>
    </xf>
    <xf numFmtId="49" fontId="32" fillId="27" borderId="13">
      <alignment horizontal="center" vertical="center" wrapText="1"/>
    </xf>
    <xf numFmtId="49" fontId="33" fillId="0" borderId="0">
      <alignment horizontal="lef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40" fillId="0" borderId="0">
      <protection locked="0"/>
    </xf>
    <xf numFmtId="172" fontId="40" fillId="0" borderId="0">
      <protection locked="0"/>
    </xf>
    <xf numFmtId="172" fontId="22" fillId="0" borderId="17">
      <protection locked="0"/>
    </xf>
    <xf numFmtId="173" fontId="41" fillId="0" borderId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42" fontId="9" fillId="0" borderId="0" applyFont="0" applyFill="0" applyBorder="0" applyAlignment="0" applyProtection="0"/>
    <xf numFmtId="174" fontId="22" fillId="0" borderId="0">
      <protection locked="0"/>
    </xf>
    <xf numFmtId="0" fontId="16" fillId="0" borderId="0"/>
    <xf numFmtId="0" fontId="9" fillId="0" borderId="0"/>
    <xf numFmtId="0" fontId="16" fillId="0" borderId="0"/>
    <xf numFmtId="4" fontId="16" fillId="28" borderId="3">
      <alignment horizontal="right" vertical="center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8" borderId="0" applyBorder="0" applyAlignment="0"/>
    <xf numFmtId="0" fontId="16" fillId="28" borderId="0" applyBorder="0">
      <alignment horizontal="right" vertical="center"/>
    </xf>
    <xf numFmtId="4" fontId="16" fillId="28" borderId="0" applyBorder="0">
      <alignment horizontal="right" vertical="center"/>
    </xf>
    <xf numFmtId="4" fontId="16" fillId="29" borderId="0" applyBorder="0">
      <alignment horizontal="right" vertical="center"/>
    </xf>
    <xf numFmtId="4" fontId="16" fillId="29" borderId="0" applyBorder="0">
      <alignment horizontal="right" vertical="center"/>
    </xf>
    <xf numFmtId="0" fontId="48" fillId="29" borderId="3">
      <alignment horizontal="right" vertical="center"/>
    </xf>
    <xf numFmtId="0" fontId="49" fillId="29" borderId="3">
      <alignment horizontal="right" vertical="center"/>
    </xf>
    <xf numFmtId="0" fontId="48" fillId="30" borderId="3">
      <alignment horizontal="right" vertical="center"/>
    </xf>
    <xf numFmtId="0" fontId="48" fillId="30" borderId="3">
      <alignment horizontal="right" vertical="center"/>
    </xf>
    <xf numFmtId="0" fontId="48" fillId="30" borderId="19">
      <alignment horizontal="right" vertical="center"/>
    </xf>
    <xf numFmtId="0" fontId="48" fillId="30" borderId="4">
      <alignment horizontal="right" vertical="center"/>
    </xf>
    <xf numFmtId="0" fontId="48" fillId="30" borderId="20">
      <alignment horizontal="right" vertical="center"/>
    </xf>
    <xf numFmtId="0" fontId="42" fillId="3" borderId="0" applyNumberFormat="0" applyBorder="0" applyAlignment="0" applyProtection="0"/>
    <xf numFmtId="0" fontId="19" fillId="16" borderId="6" applyNumberFormat="0" applyAlignment="0" applyProtection="0"/>
    <xf numFmtId="0" fontId="21" fillId="17" borderId="8" applyNumberFormat="0" applyAlignment="0" applyProtection="0"/>
    <xf numFmtId="0" fontId="48" fillId="0" borderId="0" applyNumberFormat="0">
      <alignment horizontal="right"/>
    </xf>
    <xf numFmtId="0" fontId="16" fillId="30" borderId="21">
      <alignment horizontal="left" vertical="center" wrapText="1" indent="2"/>
    </xf>
    <xf numFmtId="0" fontId="16" fillId="0" borderId="21">
      <alignment horizontal="left" vertical="center" wrapText="1" indent="2"/>
    </xf>
    <xf numFmtId="0" fontId="16" fillId="29" borderId="4">
      <alignment horizontal="left" vertical="center"/>
    </xf>
    <xf numFmtId="0" fontId="48" fillId="0" borderId="22">
      <alignment horizontal="left" vertical="top" wrapText="1"/>
    </xf>
    <xf numFmtId="0" fontId="9" fillId="0" borderId="23"/>
    <xf numFmtId="177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4" fontId="16" fillId="0" borderId="0" applyBorder="0">
      <alignment horizontal="right" vertical="center"/>
    </xf>
    <xf numFmtId="0" fontId="16" fillId="0" borderId="3">
      <alignment horizontal="right" vertical="center"/>
    </xf>
    <xf numFmtId="1" fontId="50" fillId="29" borderId="0" applyBorder="0">
      <alignment horizontal="right" vertical="center"/>
    </xf>
    <xf numFmtId="0" fontId="9" fillId="31" borderId="3"/>
    <xf numFmtId="0" fontId="20" fillId="0" borderId="7" applyNumberFormat="0" applyFill="0" applyAlignment="0" applyProtection="0"/>
    <xf numFmtId="41" fontId="51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4" fontId="9" fillId="0" borderId="0"/>
    <xf numFmtId="0" fontId="52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177" fontId="52" fillId="0" borderId="0"/>
    <xf numFmtId="177" fontId="52" fillId="0" borderId="0"/>
    <xf numFmtId="0" fontId="52" fillId="0" borderId="0"/>
    <xf numFmtId="0" fontId="9" fillId="0" borderId="0"/>
    <xf numFmtId="0" fontId="1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24" borderId="9" applyNumberFormat="0" applyFont="0" applyAlignment="0" applyProtection="0"/>
    <xf numFmtId="9" fontId="15" fillId="0" borderId="0" applyFont="0" applyFill="0" applyBorder="0" applyAlignment="0" applyProtection="0"/>
    <xf numFmtId="0" fontId="16" fillId="32" borderId="3"/>
    <xf numFmtId="0" fontId="39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165" fontId="2" fillId="0" borderId="0" xfId="1" applyNumberFormat="1" applyFont="1"/>
    <xf numFmtId="166" fontId="3" fillId="0" borderId="0" xfId="0" applyNumberFormat="1" applyFont="1"/>
    <xf numFmtId="0" fontId="4" fillId="0" borderId="0" xfId="0" applyFont="1"/>
    <xf numFmtId="165" fontId="4" fillId="0" borderId="0" xfId="1" applyNumberFormat="1" applyFont="1"/>
    <xf numFmtId="166" fontId="5" fillId="0" borderId="0" xfId="0" applyNumberFormat="1" applyFont="1"/>
    <xf numFmtId="164" fontId="3" fillId="0" borderId="0" xfId="1" applyNumberFormat="1" applyFont="1"/>
    <xf numFmtId="164" fontId="0" fillId="0" borderId="0" xfId="0" applyNumberFormat="1"/>
    <xf numFmtId="165" fontId="2" fillId="0" borderId="1" xfId="1" applyNumberFormat="1" applyFont="1" applyBorder="1"/>
    <xf numFmtId="165" fontId="2" fillId="0" borderId="0" xfId="1" applyNumberFormat="1" applyFont="1" applyBorder="1"/>
    <xf numFmtId="165" fontId="2" fillId="0" borderId="2" xfId="1" applyNumberFormat="1" applyFont="1" applyBorder="1"/>
    <xf numFmtId="0" fontId="7" fillId="0" borderId="0" xfId="3" quotePrefix="1" applyFont="1" applyAlignment="1">
      <alignment horizontal="left"/>
    </xf>
    <xf numFmtId="0" fontId="7" fillId="0" borderId="0" xfId="3" applyFont="1"/>
    <xf numFmtId="0" fontId="7" fillId="0" borderId="0" xfId="4" applyFont="1"/>
    <xf numFmtId="0" fontId="7" fillId="0" borderId="0" xfId="4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right" vertical="top" wrapText="1"/>
    </xf>
    <xf numFmtId="0" fontId="7" fillId="0" borderId="0" xfId="0" applyFont="1"/>
    <xf numFmtId="0" fontId="7" fillId="0" borderId="0" xfId="0" applyFont="1" applyAlignment="1">
      <alignment horizontal="right" vertical="top" wrapText="1"/>
    </xf>
    <xf numFmtId="166" fontId="7" fillId="0" borderId="0" xfId="3" applyNumberFormat="1" applyFont="1" applyAlignment="1">
      <alignment horizontal="right"/>
    </xf>
    <xf numFmtId="166" fontId="7" fillId="0" borderId="0" xfId="3" quotePrefix="1" applyNumberFormat="1" applyFont="1" applyAlignment="1">
      <alignment horizontal="right"/>
    </xf>
    <xf numFmtId="0" fontId="10" fillId="0" borderId="0" xfId="0" applyFont="1"/>
    <xf numFmtId="166" fontId="10" fillId="0" borderId="0" xfId="3" applyNumberFormat="1" applyFont="1" applyAlignment="1">
      <alignment horizontal="right"/>
    </xf>
    <xf numFmtId="166" fontId="11" fillId="0" borderId="0" xfId="3" applyNumberFormat="1" applyFont="1" applyAlignment="1">
      <alignment horizontal="right"/>
    </xf>
    <xf numFmtId="0" fontId="12" fillId="0" borderId="0" xfId="3" applyFont="1"/>
    <xf numFmtId="166" fontId="7" fillId="0" borderId="0" xfId="0" applyNumberFormat="1" applyFont="1"/>
    <xf numFmtId="166" fontId="7" fillId="0" borderId="0" xfId="4" applyNumberFormat="1" applyFont="1"/>
    <xf numFmtId="0" fontId="7" fillId="0" borderId="2" xfId="0" applyFont="1" applyBorder="1"/>
    <xf numFmtId="166" fontId="7" fillId="0" borderId="2" xfId="0" applyNumberFormat="1" applyFont="1" applyBorder="1"/>
    <xf numFmtId="166" fontId="7" fillId="0" borderId="0" xfId="0" applyNumberFormat="1" applyFont="1" applyBorder="1"/>
    <xf numFmtId="0" fontId="7" fillId="0" borderId="0" xfId="3" quotePrefix="1" applyFont="1" applyFill="1" applyAlignment="1">
      <alignment horizontal="left"/>
    </xf>
    <xf numFmtId="0" fontId="7" fillId="0" borderId="0" xfId="3" applyFont="1" applyFill="1"/>
    <xf numFmtId="0" fontId="7" fillId="0" borderId="2" xfId="3" applyFont="1" applyFill="1" applyBorder="1"/>
    <xf numFmtId="0" fontId="7" fillId="0" borderId="0" xfId="3" applyFont="1" applyFill="1" applyBorder="1" applyAlignment="1">
      <alignment horizontal="right"/>
    </xf>
    <xf numFmtId="0" fontId="7" fillId="0" borderId="2" xfId="3" applyFont="1" applyFill="1" applyBorder="1" applyAlignment="1">
      <alignment horizontal="right"/>
    </xf>
    <xf numFmtId="0" fontId="7" fillId="0" borderId="1" xfId="3" applyFont="1" applyFill="1" applyBorder="1"/>
    <xf numFmtId="0" fontId="7" fillId="0" borderId="1" xfId="3" quotePrefix="1" applyFont="1" applyFill="1" applyBorder="1" applyAlignment="1">
      <alignment horizontal="right"/>
    </xf>
    <xf numFmtId="0" fontId="7" fillId="0" borderId="0" xfId="3" applyFont="1" applyFill="1" applyBorder="1"/>
    <xf numFmtId="41" fontId="7" fillId="0" borderId="0" xfId="40" applyFont="1" applyFill="1" applyBorder="1" applyAlignment="1"/>
    <xf numFmtId="166" fontId="44" fillId="0" borderId="0" xfId="4" applyNumberFormat="1" applyFont="1"/>
    <xf numFmtId="41" fontId="7" fillId="0" borderId="0" xfId="40" applyFont="1" applyBorder="1" applyAlignment="1"/>
    <xf numFmtId="3" fontId="7" fillId="0" borderId="0" xfId="73" applyNumberFormat="1" applyFont="1" applyFill="1" applyBorder="1" applyAlignment="1">
      <alignment horizontal="right" vertical="top" wrapText="1"/>
    </xf>
    <xf numFmtId="0" fontId="7" fillId="0" borderId="0" xfId="73" applyFont="1"/>
    <xf numFmtId="0" fontId="7" fillId="0" borderId="0" xfId="67" applyFont="1"/>
    <xf numFmtId="9" fontId="7" fillId="0" borderId="0" xfId="90" applyFont="1" applyFill="1" applyBorder="1"/>
    <xf numFmtId="3" fontId="7" fillId="0" borderId="0" xfId="3" applyNumberFormat="1" applyFont="1" applyFill="1" applyBorder="1"/>
    <xf numFmtId="0" fontId="10" fillId="0" borderId="0" xfId="3" applyFont="1" applyFill="1"/>
    <xf numFmtId="3" fontId="10" fillId="0" borderId="0" xfId="3" applyNumberFormat="1" applyFont="1" applyFill="1" applyBorder="1"/>
    <xf numFmtId="0" fontId="44" fillId="0" borderId="2" xfId="3" applyFont="1" applyFill="1" applyBorder="1"/>
    <xf numFmtId="166" fontId="44" fillId="0" borderId="2" xfId="3" applyNumberFormat="1" applyFont="1" applyFill="1" applyBorder="1"/>
    <xf numFmtId="0" fontId="44" fillId="0" borderId="0" xfId="3" applyFont="1" applyFill="1"/>
    <xf numFmtId="166" fontId="44" fillId="0" borderId="0" xfId="3" applyNumberFormat="1" applyFont="1" applyFill="1" applyBorder="1"/>
    <xf numFmtId="0" fontId="8" fillId="0" borderId="0" xfId="4" quotePrefix="1" applyFont="1" applyAlignment="1">
      <alignment horizontal="left"/>
    </xf>
    <xf numFmtId="0" fontId="8" fillId="0" borderId="0" xfId="3" applyFont="1" applyFill="1" applyBorder="1"/>
    <xf numFmtId="175" fontId="2" fillId="0" borderId="0" xfId="69" applyNumberFormat="1" applyFont="1"/>
    <xf numFmtId="175" fontId="2" fillId="0" borderId="2" xfId="69" applyNumberFormat="1" applyFont="1" applyBorder="1"/>
    <xf numFmtId="175" fontId="2" fillId="0" borderId="2" xfId="69" applyNumberFormat="1" applyFont="1" applyBorder="1" applyAlignment="1">
      <alignment horizontal="right"/>
    </xf>
    <xf numFmtId="175" fontId="2" fillId="0" borderId="2" xfId="69" applyNumberFormat="1" applyFont="1" applyBorder="1" applyAlignment="1">
      <alignment horizontal="center" vertical="center" wrapText="1"/>
    </xf>
    <xf numFmtId="175" fontId="2" fillId="0" borderId="0" xfId="69" applyNumberFormat="1" applyFont="1" applyBorder="1"/>
    <xf numFmtId="175" fontId="2" fillId="0" borderId="0" xfId="69" applyNumberFormat="1" applyFont="1" applyBorder="1" applyAlignment="1">
      <alignment horizontal="right" vertical="center" wrapText="1"/>
    </xf>
    <xf numFmtId="175" fontId="3" fillId="0" borderId="0" xfId="69" applyNumberFormat="1" applyFont="1" applyBorder="1" applyAlignment="1">
      <alignment horizontal="right" vertical="center" wrapText="1"/>
    </xf>
    <xf numFmtId="175" fontId="2" fillId="0" borderId="0" xfId="69" applyNumberFormat="1" applyFont="1" applyAlignment="1">
      <alignment horizontal="left"/>
    </xf>
    <xf numFmtId="3" fontId="2" fillId="0" borderId="0" xfId="69" applyNumberFormat="1" applyFont="1" applyAlignment="1">
      <alignment horizontal="right"/>
    </xf>
    <xf numFmtId="3" fontId="2" fillId="0" borderId="0" xfId="69" applyNumberFormat="1" applyFont="1"/>
    <xf numFmtId="175" fontId="4" fillId="0" borderId="0" xfId="69" applyNumberFormat="1" applyFont="1" applyAlignment="1">
      <alignment horizontal="left"/>
    </xf>
    <xf numFmtId="3" fontId="4" fillId="0" borderId="0" xfId="69" applyNumberFormat="1" applyFont="1" applyAlignment="1">
      <alignment horizontal="right"/>
    </xf>
    <xf numFmtId="3" fontId="4" fillId="0" borderId="0" xfId="69" applyNumberFormat="1" applyFont="1"/>
    <xf numFmtId="3" fontId="7" fillId="0" borderId="0" xfId="72" applyNumberFormat="1" applyFont="1" applyFill="1" applyAlignment="1"/>
    <xf numFmtId="166" fontId="3" fillId="0" borderId="0" xfId="2" applyNumberFormat="1" applyFont="1"/>
    <xf numFmtId="175" fontId="2" fillId="0" borderId="0" xfId="69" applyNumberFormat="1" applyFont="1" applyBorder="1" applyAlignment="1">
      <alignment horizontal="left"/>
    </xf>
    <xf numFmtId="175" fontId="4" fillId="0" borderId="2" xfId="69" applyNumberFormat="1" applyFont="1" applyBorder="1" applyAlignment="1">
      <alignment horizontal="left"/>
    </xf>
    <xf numFmtId="166" fontId="3" fillId="0" borderId="2" xfId="2" applyNumberFormat="1" applyFont="1" applyBorder="1"/>
    <xf numFmtId="0" fontId="7" fillId="0" borderId="0" xfId="73" applyFont="1" applyFill="1" applyBorder="1"/>
    <xf numFmtId="3" fontId="7" fillId="0" borderId="0" xfId="72" applyNumberFormat="1" applyFont="1" applyFill="1">
      <alignment wrapText="1"/>
    </xf>
    <xf numFmtId="175" fontId="2" fillId="0" borderId="1" xfId="69" applyNumberFormat="1" applyFont="1" applyBorder="1"/>
    <xf numFmtId="166" fontId="2" fillId="0" borderId="0" xfId="0" applyNumberFormat="1" applyFont="1"/>
    <xf numFmtId="166" fontId="5" fillId="0" borderId="2" xfId="2" applyNumberFormat="1" applyFont="1" applyBorder="1"/>
    <xf numFmtId="0" fontId="7" fillId="0" borderId="2" xfId="73" applyFont="1" applyBorder="1"/>
    <xf numFmtId="0" fontId="7" fillId="0" borderId="18" xfId="78" applyFont="1" applyBorder="1"/>
    <xf numFmtId="0" fontId="7" fillId="0" borderId="1" xfId="78" applyFont="1" applyBorder="1" applyAlignment="1">
      <alignment horizontal="centerContinuous"/>
    </xf>
    <xf numFmtId="0" fontId="7" fillId="0" borderId="18" xfId="78" applyFont="1" applyBorder="1" applyAlignment="1">
      <alignment horizontal="centerContinuous"/>
    </xf>
    <xf numFmtId="0" fontId="7" fillId="0" borderId="0" xfId="73" applyFont="1" applyAlignment="1">
      <alignment horizontal="center" vertical="center" wrapText="1"/>
    </xf>
    <xf numFmtId="0" fontId="7" fillId="0" borderId="2" xfId="78" applyFont="1" applyBorder="1" applyAlignment="1">
      <alignment horizontal="center" vertical="center" wrapText="1"/>
    </xf>
    <xf numFmtId="0" fontId="7" fillId="0" borderId="0" xfId="78" applyFont="1" applyBorder="1" applyAlignment="1">
      <alignment horizontal="center" vertical="center" wrapText="1"/>
    </xf>
    <xf numFmtId="0" fontId="7" fillId="0" borderId="0" xfId="78" applyFont="1"/>
    <xf numFmtId="3" fontId="7" fillId="0" borderId="0" xfId="78" applyNumberFormat="1" applyFont="1"/>
    <xf numFmtId="0" fontId="10" fillId="0" borderId="0" xfId="73" applyFont="1"/>
    <xf numFmtId="0" fontId="10" fillId="0" borderId="0" xfId="78" applyFont="1"/>
    <xf numFmtId="3" fontId="10" fillId="0" borderId="0" xfId="78" applyNumberFormat="1" applyFont="1"/>
    <xf numFmtId="0" fontId="7" fillId="0" borderId="2" xfId="78" applyFont="1" applyBorder="1"/>
    <xf numFmtId="166" fontId="7" fillId="0" borderId="2" xfId="78" applyNumberFormat="1" applyFont="1" applyBorder="1"/>
    <xf numFmtId="0" fontId="7" fillId="0" borderId="0" xfId="78" applyFont="1" applyBorder="1"/>
    <xf numFmtId="166" fontId="7" fillId="0" borderId="0" xfId="78" applyNumberFormat="1" applyFont="1" applyBorder="1"/>
    <xf numFmtId="0" fontId="13" fillId="0" borderId="0" xfId="73" applyFont="1" applyFill="1" applyBorder="1"/>
    <xf numFmtId="0" fontId="7" fillId="0" borderId="0" xfId="125" quotePrefix="1" applyFont="1" applyFill="1" applyBorder="1" applyAlignment="1">
      <alignment horizontal="left"/>
    </xf>
    <xf numFmtId="0" fontId="7" fillId="0" borderId="0" xfId="125" applyFont="1" applyFill="1" applyBorder="1"/>
    <xf numFmtId="0" fontId="7" fillId="0" borderId="0" xfId="125" applyFont="1"/>
    <xf numFmtId="0" fontId="7" fillId="0" borderId="2" xfId="125" applyFont="1" applyFill="1" applyBorder="1"/>
    <xf numFmtId="0" fontId="7" fillId="0" borderId="2" xfId="125" quotePrefix="1" applyFont="1" applyFill="1" applyBorder="1" applyAlignment="1">
      <alignment horizontal="right"/>
    </xf>
    <xf numFmtId="0" fontId="7" fillId="0" borderId="0" xfId="125" applyFont="1" applyFill="1" applyBorder="1" applyAlignment="1"/>
    <xf numFmtId="0" fontId="7" fillId="0" borderId="1" xfId="125" applyFont="1" applyFill="1" applyBorder="1" applyAlignment="1">
      <alignment horizontal="centerContinuous"/>
    </xf>
    <xf numFmtId="0" fontId="7" fillId="0" borderId="0" xfId="125" applyFont="1" applyFill="1" applyBorder="1" applyAlignment="1">
      <alignment horizontal="center"/>
    </xf>
    <xf numFmtId="0" fontId="7" fillId="0" borderId="0" xfId="125" quotePrefix="1" applyFont="1" applyFill="1" applyBorder="1" applyAlignment="1">
      <alignment horizontal="center"/>
    </xf>
    <xf numFmtId="0" fontId="7" fillId="0" borderId="2" xfId="125" applyFont="1" applyFill="1" applyBorder="1" applyAlignment="1">
      <alignment horizontal="center"/>
    </xf>
    <xf numFmtId="0" fontId="7" fillId="0" borderId="2" xfId="125" quotePrefix="1" applyFont="1" applyFill="1" applyBorder="1" applyAlignment="1">
      <alignment horizontal="center"/>
    </xf>
    <xf numFmtId="0" fontId="7" fillId="0" borderId="0" xfId="125" applyFont="1" applyFill="1"/>
    <xf numFmtId="2" fontId="7" fillId="0" borderId="0" xfId="126" applyNumberFormat="1" applyFont="1" applyFill="1" applyBorder="1"/>
    <xf numFmtId="3" fontId="7" fillId="0" borderId="0" xfId="125" applyNumberFormat="1" applyFont="1" applyFill="1" applyBorder="1"/>
    <xf numFmtId="166" fontId="44" fillId="0" borderId="0" xfId="125" applyNumberFormat="1" applyFont="1" applyFill="1"/>
    <xf numFmtId="166" fontId="44" fillId="0" borderId="0" xfId="125" applyNumberFormat="1" applyFont="1" applyFill="1" applyBorder="1"/>
    <xf numFmtId="0" fontId="11" fillId="0" borderId="0" xfId="125" applyFont="1"/>
    <xf numFmtId="166" fontId="7" fillId="0" borderId="0" xfId="125" applyNumberFormat="1" applyFont="1" applyFill="1" applyBorder="1"/>
    <xf numFmtId="3" fontId="2" fillId="0" borderId="0" xfId="0" applyNumberFormat="1" applyFont="1"/>
    <xf numFmtId="2" fontId="7" fillId="0" borderId="0" xfId="126" applyNumberFormat="1" applyFont="1" applyFill="1" applyBorder="1" applyAlignment="1">
      <alignment horizontal="left" vertical="center"/>
    </xf>
    <xf numFmtId="176" fontId="44" fillId="0" borderId="0" xfId="125" applyNumberFormat="1" applyFont="1" applyFill="1" applyBorder="1"/>
    <xf numFmtId="4" fontId="44" fillId="0" borderId="0" xfId="125" applyNumberFormat="1" applyFont="1" applyFill="1" applyBorder="1"/>
    <xf numFmtId="2" fontId="7" fillId="0" borderId="0" xfId="126" quotePrefix="1" applyNumberFormat="1" applyFont="1" applyFill="1" applyBorder="1" applyAlignment="1">
      <alignment horizontal="left" vertical="center"/>
    </xf>
    <xf numFmtId="0" fontId="44" fillId="0" borderId="0" xfId="125" applyFont="1" applyFill="1"/>
    <xf numFmtId="166" fontId="44" fillId="0" borderId="0" xfId="125" applyNumberFormat="1" applyFont="1" applyFill="1" applyBorder="1" applyAlignment="1">
      <alignment horizontal="right"/>
    </xf>
    <xf numFmtId="4" fontId="7" fillId="0" borderId="0" xfId="125" applyNumberFormat="1" applyFont="1" applyFill="1" applyBorder="1"/>
    <xf numFmtId="0" fontId="44" fillId="0" borderId="0" xfId="125" applyFont="1" applyFill="1" applyBorder="1"/>
    <xf numFmtId="3" fontId="44" fillId="0" borderId="0" xfId="125" applyNumberFormat="1" applyFont="1" applyFill="1" applyBorder="1"/>
    <xf numFmtId="3" fontId="7" fillId="0" borderId="0" xfId="125" applyNumberFormat="1" applyFont="1"/>
    <xf numFmtId="166" fontId="7" fillId="0" borderId="2" xfId="125" applyNumberFormat="1" applyFont="1" applyFill="1" applyBorder="1"/>
    <xf numFmtId="3" fontId="7" fillId="0" borderId="0" xfId="127" applyNumberFormat="1" applyFont="1" applyFill="1" applyBorder="1" applyAlignment="1" applyProtection="1">
      <alignment horizontal="right" vertical="center"/>
    </xf>
    <xf numFmtId="176" fontId="7" fillId="0" borderId="0" xfId="125" applyNumberFormat="1" applyFont="1" applyFill="1"/>
    <xf numFmtId="176" fontId="7" fillId="0" borderId="0" xfId="125" applyNumberFormat="1" applyFont="1"/>
    <xf numFmtId="2" fontId="7" fillId="0" borderId="0" xfId="125" applyNumberFormat="1" applyFont="1" applyFill="1"/>
    <xf numFmtId="3" fontId="7" fillId="0" borderId="0" xfId="125" applyNumberFormat="1" applyFont="1" applyFill="1"/>
    <xf numFmtId="4" fontId="7" fillId="0" borderId="0" xfId="125" applyNumberFormat="1" applyFont="1" applyFill="1"/>
    <xf numFmtId="165" fontId="2" fillId="0" borderId="0" xfId="1" applyNumberFormat="1" applyFont="1" applyBorder="1" applyAlignment="1">
      <alignment wrapText="1"/>
    </xf>
    <xf numFmtId="0" fontId="7" fillId="0" borderId="1" xfId="3" quotePrefix="1" applyNumberFormat="1" applyFont="1" applyFill="1" applyBorder="1" applyAlignment="1">
      <alignment horizontal="right"/>
    </xf>
    <xf numFmtId="175" fontId="4" fillId="0" borderId="0" xfId="69" applyNumberFormat="1" applyFont="1" applyBorder="1" applyAlignment="1">
      <alignment horizontal="left"/>
    </xf>
    <xf numFmtId="166" fontId="3" fillId="0" borderId="0" xfId="2" applyNumberFormat="1" applyFont="1" applyBorder="1"/>
    <xf numFmtId="0" fontId="2" fillId="0" borderId="0" xfId="0" applyFont="1" applyBorder="1"/>
    <xf numFmtId="166" fontId="5" fillId="0" borderId="0" xfId="2" applyNumberFormat="1" applyFont="1" applyBorder="1"/>
    <xf numFmtId="0" fontId="7" fillId="0" borderId="0" xfId="73" applyFont="1" applyBorder="1"/>
    <xf numFmtId="0" fontId="2" fillId="0" borderId="0" xfId="0" applyFont="1" applyAlignment="1">
      <alignment horizontal="right"/>
    </xf>
    <xf numFmtId="165" fontId="2" fillId="0" borderId="1" xfId="1" applyNumberFormat="1" applyFont="1" applyBorder="1" applyAlignment="1">
      <alignment horizontal="center" wrapText="1"/>
    </xf>
    <xf numFmtId="0" fontId="2" fillId="0" borderId="0" xfId="1" applyNumberFormat="1" applyFont="1"/>
    <xf numFmtId="0" fontId="2" fillId="0" borderId="0" xfId="1" applyNumberFormat="1" applyFont="1" applyBorder="1"/>
    <xf numFmtId="175" fontId="2" fillId="0" borderId="2" xfId="69" applyNumberFormat="1" applyFont="1" applyBorder="1" applyAlignment="1">
      <alignment horizontal="right" vertical="center" wrapText="1"/>
    </xf>
    <xf numFmtId="166" fontId="44" fillId="0" borderId="0" xfId="78" applyNumberFormat="1" applyFont="1" applyBorder="1"/>
    <xf numFmtId="165" fontId="2" fillId="0" borderId="0" xfId="1" applyNumberFormat="1" applyFont="1" applyAlignment="1">
      <alignment horizontal="center"/>
    </xf>
    <xf numFmtId="166" fontId="45" fillId="0" borderId="0" xfId="4" applyNumberFormat="1" applyFont="1"/>
    <xf numFmtId="0" fontId="7" fillId="0" borderId="2" xfId="78" applyFont="1" applyBorder="1" applyAlignment="1">
      <alignment horizontal="center" wrapText="1"/>
    </xf>
    <xf numFmtId="0" fontId="7" fillId="0" borderId="0" xfId="3" applyFont="1" applyAlignment="1">
      <alignment horizontal="center"/>
    </xf>
    <xf numFmtId="0" fontId="13" fillId="0" borderId="0" xfId="3" applyFont="1" applyAlignment="1">
      <alignment horizontal="left" vertical="center" wrapText="1"/>
    </xf>
    <xf numFmtId="0" fontId="7" fillId="0" borderId="1" xfId="125" applyFont="1" applyFill="1" applyBorder="1" applyAlignment="1">
      <alignment horizontal="center"/>
    </xf>
  </cellXfs>
  <cellStyles count="213"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Colore 1 2" xfId="5"/>
    <cellStyle name="20% - Colore 2 2" xfId="6"/>
    <cellStyle name="20% - Colore 3 2" xfId="7"/>
    <cellStyle name="20% - Colore 4 2" xfId="8"/>
    <cellStyle name="20% - Colore 5 2" xfId="9"/>
    <cellStyle name="20% - Colore 6 2" xfId="10"/>
    <cellStyle name="2x indented GHG Textfiels" xfId="11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5x indented GHG Textfiels" xfId="18"/>
    <cellStyle name="60% - Accent1" xfId="140"/>
    <cellStyle name="60% - Accent2" xfId="141"/>
    <cellStyle name="60% - Accent3" xfId="142"/>
    <cellStyle name="60% - Accent4" xfId="143"/>
    <cellStyle name="60% - Accent5" xfId="144"/>
    <cellStyle name="60% - Accent6" xfId="145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Accent1" xfId="146"/>
    <cellStyle name="Accent2" xfId="147"/>
    <cellStyle name="Accent3" xfId="148"/>
    <cellStyle name="Accent4" xfId="149"/>
    <cellStyle name="Accent5" xfId="150"/>
    <cellStyle name="Accent6" xfId="151"/>
    <cellStyle name="AggblueBoldCels" xfId="152"/>
    <cellStyle name="AggblueCels" xfId="153"/>
    <cellStyle name="AggblueCels 2" xfId="154"/>
    <cellStyle name="AggblueCels_1x" xfId="127"/>
    <cellStyle name="AggBoldCells" xfId="155"/>
    <cellStyle name="AggCels" xfId="156"/>
    <cellStyle name="AggGreen" xfId="157"/>
    <cellStyle name="AggGreen12" xfId="158"/>
    <cellStyle name="AggOrange" xfId="159"/>
    <cellStyle name="AggOrange9" xfId="160"/>
    <cellStyle name="AggOrangeLB_2x" xfId="161"/>
    <cellStyle name="AggOrangeLBorder" xfId="162"/>
    <cellStyle name="AggOrangeRBorder" xfId="163"/>
    <cellStyle name="Bad" xfId="164"/>
    <cellStyle name="Bold GHG Numbers (0.00)" xfId="25"/>
    <cellStyle name="Calcolo 2" xfId="26"/>
    <cellStyle name="Calculation" xfId="165"/>
    <cellStyle name="Cella collegata 2" xfId="27"/>
    <cellStyle name="Cella da controllare 2" xfId="28"/>
    <cellStyle name="Check Cell" xfId="166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nstants" xfId="167"/>
    <cellStyle name="CustomCellsOrange" xfId="168"/>
    <cellStyle name="CustomizationCells" xfId="169"/>
    <cellStyle name="CustomizationGreenCells" xfId="170"/>
    <cellStyle name="Data" xfId="35"/>
    <cellStyle name="DocBox_EmptyRow" xfId="171"/>
    <cellStyle name="Empty_B_border" xfId="172"/>
    <cellStyle name="Euro" xfId="173"/>
    <cellStyle name="Explanatory Text" xfId="174"/>
    <cellStyle name="Fisso" xfId="36"/>
    <cellStyle name="Good" xfId="175"/>
    <cellStyle name="Heading 1" xfId="176"/>
    <cellStyle name="Heading 2" xfId="177"/>
    <cellStyle name="Heading 3" xfId="178"/>
    <cellStyle name="Heading 4" xfId="179"/>
    <cellStyle name="Headline" xfId="37"/>
    <cellStyle name="Input 2" xfId="38"/>
    <cellStyle name="InputCells" xfId="180"/>
    <cellStyle name="InputCells12" xfId="181"/>
    <cellStyle name="IntCells" xfId="182"/>
    <cellStyle name="KP_thin_border_dark_grey" xfId="183"/>
    <cellStyle name="Linked Cell" xfId="184"/>
    <cellStyle name="Migliaia" xfId="1" builtinId="3"/>
    <cellStyle name="Migliaia (0)_ATTUA5b" xfId="39"/>
    <cellStyle name="Migliaia [0] 2" xfId="40"/>
    <cellStyle name="Migliaia [0] 3" xfId="41"/>
    <cellStyle name="Migliaia [0] 4" xfId="185"/>
    <cellStyle name="Migliaia [0] 5" xfId="186"/>
    <cellStyle name="Migliaia 10" xfId="42"/>
    <cellStyle name="Migliaia 11" xfId="43"/>
    <cellStyle name="Migliaia 12" xfId="44"/>
    <cellStyle name="Migliaia 13" xfId="45"/>
    <cellStyle name="Migliaia 14" xfId="46"/>
    <cellStyle name="Migliaia 15" xfId="47"/>
    <cellStyle name="Migliaia 16" xfId="48"/>
    <cellStyle name="Migliaia 17" xfId="49"/>
    <cellStyle name="Migliaia 18" xfId="50"/>
    <cellStyle name="Migliaia 19" xfId="51"/>
    <cellStyle name="Migliaia 2" xfId="52"/>
    <cellStyle name="Migliaia 2 2" xfId="187"/>
    <cellStyle name="Migliaia 3" xfId="53"/>
    <cellStyle name="Migliaia 4" xfId="54"/>
    <cellStyle name="Migliaia 5" xfId="55"/>
    <cellStyle name="Migliaia 6" xfId="56"/>
    <cellStyle name="Migliaia 7" xfId="57"/>
    <cellStyle name="Migliaia 8" xfId="58"/>
    <cellStyle name="Migliaia 9" xfId="59"/>
    <cellStyle name="Milliers 2" xfId="188"/>
    <cellStyle name="Milliers 3" xfId="189"/>
    <cellStyle name="Neutral" xfId="190"/>
    <cellStyle name="Neutrale 2" xfId="60"/>
    <cellStyle name="Normal 2" xfId="191"/>
    <cellStyle name="Normal GHG Numbers (0.00)" xfId="61"/>
    <cellStyle name="Normal GHG Textfiels Bold" xfId="62"/>
    <cellStyle name="Normal GHG whole table" xfId="63"/>
    <cellStyle name="Normal GHG-Shade" xfId="64"/>
    <cellStyle name="Normal_Austria" xfId="65"/>
    <cellStyle name="Normál_Munka1" xfId="192"/>
    <cellStyle name="Normal_Sheet2" xfId="193"/>
    <cellStyle name="Normale" xfId="0" builtinId="0"/>
    <cellStyle name="Normale 10" xfId="66"/>
    <cellStyle name="Normale 11" xfId="67"/>
    <cellStyle name="Normale 11 2" xfId="125"/>
    <cellStyle name="Normale 12" xfId="194"/>
    <cellStyle name="Normale 12 2" xfId="195"/>
    <cellStyle name="Normale 13" xfId="196"/>
    <cellStyle name="Normale 14" xfId="197"/>
    <cellStyle name="Normale 15" xfId="198"/>
    <cellStyle name="Normale 15 2" xfId="199"/>
    <cellStyle name="Normale 16" xfId="200"/>
    <cellStyle name="Normale 17" xfId="201"/>
    <cellStyle name="Normale 2" xfId="4"/>
    <cellStyle name="Normale 2 2" xfId="68"/>
    <cellStyle name="Normale 2 3" xfId="69"/>
    <cellStyle name="Normale 2 3 2" xfId="202"/>
    <cellStyle name="Normale 2 4" xfId="70"/>
    <cellStyle name="Normale 3" xfId="71"/>
    <cellStyle name="Normale 3 2" xfId="72"/>
    <cellStyle name="Normale 3 2 2" xfId="203"/>
    <cellStyle name="Normale 3 3" xfId="73"/>
    <cellStyle name="Normale 3 4" xfId="74"/>
    <cellStyle name="Normale 4" xfId="75"/>
    <cellStyle name="Normale 4 2" xfId="76"/>
    <cellStyle name="Normale 5" xfId="77"/>
    <cellStyle name="Normale 6" xfId="78"/>
    <cellStyle name="Normale 6 2" xfId="79"/>
    <cellStyle name="Normale 6 2 2" xfId="80"/>
    <cellStyle name="Normale 6 3" xfId="81"/>
    <cellStyle name="Normale 6 4" xfId="82"/>
    <cellStyle name="Normale 7" xfId="83"/>
    <cellStyle name="Normale 8" xfId="84"/>
    <cellStyle name="Normale 9" xfId="85"/>
    <cellStyle name="Normale 9 2" xfId="204"/>
    <cellStyle name="Normale_CRF-ITA1990" xfId="126"/>
    <cellStyle name="Normale_Tabb_energia-agri_03" xfId="3"/>
    <cellStyle name="normální_4_annual_turnover_of_Land_Cover" xfId="205"/>
    <cellStyle name="Not Locked" xfId="86"/>
    <cellStyle name="Nota 2" xfId="87"/>
    <cellStyle name="Note" xfId="206"/>
    <cellStyle name="Output 2" xfId="88"/>
    <cellStyle name="Pattern" xfId="89"/>
    <cellStyle name="Percentuale" xfId="2" builtinId="5"/>
    <cellStyle name="Percentuale 2" xfId="90"/>
    <cellStyle name="Percentuale 2 2" xfId="91"/>
    <cellStyle name="Percentuale 2 3" xfId="92"/>
    <cellStyle name="Percentuale 3" xfId="207"/>
    <cellStyle name="Punto" xfId="93"/>
    <cellStyle name="Shade" xfId="208"/>
    <cellStyle name="T_decimale(1)" xfId="94"/>
    <cellStyle name="T_fiancata" xfId="95"/>
    <cellStyle name="T_fonte" xfId="96"/>
    <cellStyle name="T_intero" xfId="97"/>
    <cellStyle name="T_intestazione" xfId="98"/>
    <cellStyle name="T_intestazione bassa" xfId="99"/>
    <cellStyle name="T_intestazione bassa_appendice 1" xfId="100"/>
    <cellStyle name="T_intestazione bassa_cap 12OK" xfId="101"/>
    <cellStyle name="T_intestazione bassa_cap 23.xls Grafico 2" xfId="102"/>
    <cellStyle name="T_intestazione bassa_cap 23.xls Grafico 3" xfId="103"/>
    <cellStyle name="T_intestazione bassa_cap 26" xfId="104"/>
    <cellStyle name="T_intestazione bassa_cap 26.xls Grafico 3" xfId="105"/>
    <cellStyle name="T_intestazione bassa_cap 26.xls Grafico 4" xfId="106"/>
    <cellStyle name="T_intestazione bassa_cap 33" xfId="107"/>
    <cellStyle name="T_titolo" xfId="108"/>
    <cellStyle name="Testo avviso 2" xfId="109"/>
    <cellStyle name="Testo descrittivo 2" xfId="110"/>
    <cellStyle name="Title" xfId="209"/>
    <cellStyle name="Titolo 1 2" xfId="111"/>
    <cellStyle name="Titolo 2 2" xfId="112"/>
    <cellStyle name="Titolo 3 2" xfId="113"/>
    <cellStyle name="Titolo 4 2" xfId="114"/>
    <cellStyle name="Titolo 5" xfId="115"/>
    <cellStyle name="Titolo1" xfId="116"/>
    <cellStyle name="Titolo2" xfId="117"/>
    <cellStyle name="Total" xfId="210"/>
    <cellStyle name="Totale 2" xfId="118"/>
    <cellStyle name="trattino" xfId="119"/>
    <cellStyle name="Valore non valido 2" xfId="120"/>
    <cellStyle name="Valore valido 2" xfId="121"/>
    <cellStyle name="Valuta (0)_appendice 1" xfId="122"/>
    <cellStyle name="Valutario" xfId="123"/>
    <cellStyle name="Warning Text" xfId="211"/>
    <cellStyle name="Гиперссылка" xfId="212"/>
    <cellStyle name="Обычный_2++" xfId="1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European%20Community%20-%202004%20-%202002%20-%20v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EAMAMA/Impostazioni%20locali/Temporary%20Internet%20Files/Content.IE5/6FOTJAZE/Stefano/Politiche%20comunitarie/2001/camp97/gen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eudora/attach/gen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Andrea/Ambiente/2078/camp98/gen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Raffaella/Annuario/2005/corrado/Mio/CRF-ITA199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/AMBIENTE/Ann-amb/amb08/Cesaro/Stefano/Politiche%20comunitarie/2001/camp97/gen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udora/attach/gen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30">
          <cell r="C30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Sup_prev94-97"/>
      <sheetName val="Fin_prev94-97"/>
      <sheetName val="Tab_mis-sup"/>
      <sheetName val="Tab_mis-sup 2"/>
      <sheetName val="Tab_mis-fin"/>
      <sheetName val="Trend94_98"/>
      <sheetName val="Premi_ha"/>
      <sheetName val="Premi_az"/>
      <sheetName val="Superf-media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Tabella - Superficie prevista nei piani zonali e superficie investita nel 1998 rispetto alla Sau del Censimento</v>
          </cell>
        </row>
        <row r="3">
          <cell r="A3" t="str">
            <v xml:space="preserve">Regione     </v>
          </cell>
          <cell r="B3" t="str">
            <v xml:space="preserve">   SAU</v>
          </cell>
          <cell r="C3" t="str">
            <v>Superficie 2078</v>
          </cell>
        </row>
        <row r="4">
          <cell r="B4" t="str">
            <v>Indagine strutture</v>
          </cell>
          <cell r="C4" t="str">
            <v xml:space="preserve">  Piano</v>
          </cell>
          <cell r="D4" t="str">
            <v xml:space="preserve">  %</v>
          </cell>
          <cell r="E4">
            <v>1998</v>
          </cell>
          <cell r="F4" t="str">
            <v>%</v>
          </cell>
          <cell r="G4" t="str">
            <v>%</v>
          </cell>
        </row>
        <row r="5">
          <cell r="B5" t="str">
            <v>(1)</v>
          </cell>
          <cell r="C5" t="str">
            <v>(2)</v>
          </cell>
          <cell r="D5" t="str">
            <v>(2/1)</v>
          </cell>
          <cell r="E5" t="str">
            <v>(3)</v>
          </cell>
          <cell r="F5" t="str">
            <v>(3/1)</v>
          </cell>
          <cell r="G5" t="str">
            <v>(3/2)</v>
          </cell>
        </row>
        <row r="6">
          <cell r="K6" t="str">
            <v>vecchi dati sau</v>
          </cell>
        </row>
        <row r="7">
          <cell r="A7" t="str">
            <v>Piemonte</v>
          </cell>
          <cell r="B7">
            <v>1169598.68</v>
          </cell>
          <cell r="C7">
            <v>281469</v>
          </cell>
          <cell r="D7">
            <v>24.065434136775874</v>
          </cell>
          <cell r="E7">
            <v>360791.05999999994</v>
          </cell>
          <cell r="F7">
            <v>30.847423665013025</v>
          </cell>
          <cell r="G7">
            <v>128.18145515136655</v>
          </cell>
          <cell r="K7">
            <v>1099683.6299999999</v>
          </cell>
        </row>
        <row r="8">
          <cell r="A8" t="str">
            <v>Valle d'Aosta</v>
          </cell>
          <cell r="B8">
            <v>87121.24</v>
          </cell>
          <cell r="C8">
            <v>27245</v>
          </cell>
          <cell r="D8">
            <v>31.272511731926677</v>
          </cell>
          <cell r="E8">
            <v>47064.42</v>
          </cell>
          <cell r="F8">
            <v>54.021751756517695</v>
          </cell>
          <cell r="G8">
            <v>172.74516425032115</v>
          </cell>
          <cell r="K8">
            <v>92022.56</v>
          </cell>
        </row>
        <row r="9">
          <cell r="A9" t="str">
            <v>Lombardia</v>
          </cell>
          <cell r="B9">
            <v>1111146.17</v>
          </cell>
          <cell r="C9">
            <v>131835</v>
          </cell>
          <cell r="D9">
            <v>11.864775630734524</v>
          </cell>
          <cell r="E9">
            <v>300409.84999999998</v>
          </cell>
          <cell r="F9">
            <v>27.036033432037119</v>
          </cell>
          <cell r="G9">
            <v>227.86805476542645</v>
          </cell>
          <cell r="K9">
            <v>1082247.3600000001</v>
          </cell>
        </row>
        <row r="10">
          <cell r="A10" t="str">
            <v>Prov. Bolzano</v>
          </cell>
          <cell r="B10">
            <v>265813.24</v>
          </cell>
          <cell r="C10">
            <v>76849</v>
          </cell>
          <cell r="D10">
            <v>28.910899998811196</v>
          </cell>
          <cell r="E10">
            <v>152049</v>
          </cell>
          <cell r="F10">
            <v>57.201439627311267</v>
          </cell>
          <cell r="G10">
            <v>197.85423362698279</v>
          </cell>
          <cell r="K10">
            <v>260475.31</v>
          </cell>
        </row>
        <row r="11">
          <cell r="A11" t="str">
            <v>Prov. Trento</v>
          </cell>
          <cell r="B11">
            <v>144059.26999999999</v>
          </cell>
          <cell r="C11">
            <v>94156</v>
          </cell>
          <cell r="D11">
            <v>65.35920944205813</v>
          </cell>
          <cell r="E11">
            <v>51716</v>
          </cell>
          <cell r="F11">
            <v>35.899112913733354</v>
          </cell>
          <cell r="G11">
            <v>54.925867708908619</v>
          </cell>
          <cell r="K11">
            <v>139325.21</v>
          </cell>
        </row>
        <row r="12">
          <cell r="A12" t="str">
            <v>Veneto</v>
          </cell>
          <cell r="B12">
            <v>868493.77</v>
          </cell>
          <cell r="C12">
            <v>103600</v>
          </cell>
          <cell r="D12">
            <v>11.928698118352651</v>
          </cell>
          <cell r="E12">
            <v>70417.89</v>
          </cell>
          <cell r="F12">
            <v>8.1080477986618149</v>
          </cell>
          <cell r="G12">
            <v>67.970936293436296</v>
          </cell>
          <cell r="K12">
            <v>870947.55</v>
          </cell>
        </row>
        <row r="13">
          <cell r="A13" t="str">
            <v>Friuli</v>
          </cell>
          <cell r="B13">
            <v>260197.45</v>
          </cell>
          <cell r="C13">
            <v>31810</v>
          </cell>
          <cell r="D13">
            <v>12.225331185989717</v>
          </cell>
          <cell r="E13">
            <v>24641.74</v>
          </cell>
          <cell r="F13">
            <v>9.4704002671817111</v>
          </cell>
          <cell r="G13">
            <v>77.465388242690977</v>
          </cell>
          <cell r="K13">
            <v>252287.74</v>
          </cell>
        </row>
        <row r="14">
          <cell r="A14" t="str">
            <v>Liguria</v>
          </cell>
          <cell r="B14">
            <v>80866.73</v>
          </cell>
          <cell r="C14">
            <v>6495</v>
          </cell>
          <cell r="D14">
            <v>8.0317331985601506</v>
          </cell>
          <cell r="E14">
            <v>12385.57</v>
          </cell>
          <cell r="F14">
            <v>15.316026751669074</v>
          </cell>
          <cell r="G14">
            <v>190.69391839876829</v>
          </cell>
          <cell r="K14">
            <v>75504.600000000006</v>
          </cell>
        </row>
        <row r="15">
          <cell r="A15" t="str">
            <v>Emilia Romagna</v>
          </cell>
          <cell r="B15">
            <v>1192654.8700000001</v>
          </cell>
          <cell r="C15">
            <v>105485</v>
          </cell>
          <cell r="D15">
            <v>8.844553663709938</v>
          </cell>
          <cell r="E15">
            <v>162456.32999999999</v>
          </cell>
          <cell r="F15">
            <v>13.621403315109925</v>
          </cell>
          <cell r="G15">
            <v>154.00893965966722</v>
          </cell>
          <cell r="K15">
            <v>1201671.8799999999</v>
          </cell>
        </row>
        <row r="16">
          <cell r="A16" t="str">
            <v>Toscana</v>
          </cell>
          <cell r="B16">
            <v>902110.36</v>
          </cell>
          <cell r="C16">
            <v>40807</v>
          </cell>
          <cell r="D16">
            <v>4.5235041974243595</v>
          </cell>
          <cell r="E16">
            <v>257145.18000000005</v>
          </cell>
          <cell r="F16">
            <v>28.504847233990311</v>
          </cell>
          <cell r="G16">
            <v>630.14968020192623</v>
          </cell>
          <cell r="K16">
            <v>913361.5</v>
          </cell>
        </row>
        <row r="17">
          <cell r="A17" t="str">
            <v>Umbria</v>
          </cell>
          <cell r="B17">
            <v>391837.84</v>
          </cell>
          <cell r="C17">
            <v>20740</v>
          </cell>
          <cell r="D17">
            <v>5.2930059026458496</v>
          </cell>
          <cell r="E17">
            <v>48452</v>
          </cell>
          <cell r="F17">
            <v>12.365319286161846</v>
          </cell>
          <cell r="G17">
            <v>233.6162005785921</v>
          </cell>
          <cell r="K17">
            <v>399050.43</v>
          </cell>
        </row>
        <row r="18">
          <cell r="A18" t="str">
            <v>Marche</v>
          </cell>
          <cell r="B18">
            <v>588617.97</v>
          </cell>
          <cell r="C18">
            <v>121190</v>
          </cell>
          <cell r="D18">
            <v>20.588905907850556</v>
          </cell>
          <cell r="E18">
            <v>74547.59</v>
          </cell>
          <cell r="F18">
            <v>12.664851193720777</v>
          </cell>
          <cell r="G18">
            <v>61.512987870286324</v>
          </cell>
          <cell r="K18">
            <v>528529.61</v>
          </cell>
        </row>
        <row r="19">
          <cell r="A19" t="str">
            <v>Lazio</v>
          </cell>
          <cell r="B19">
            <v>821248.66</v>
          </cell>
          <cell r="C19">
            <v>146850</v>
          </cell>
          <cell r="D19">
            <v>17.881307715010458</v>
          </cell>
          <cell r="E19">
            <v>122476.76000000001</v>
          </cell>
          <cell r="F19">
            <v>14.913480650306326</v>
          </cell>
          <cell r="G19">
            <v>83.402628532516175</v>
          </cell>
          <cell r="K19">
            <v>781618.49</v>
          </cell>
        </row>
        <row r="20">
          <cell r="A20" t="str">
            <v>Abruzzo</v>
          </cell>
          <cell r="B20">
            <v>502979.82</v>
          </cell>
          <cell r="C20">
            <v>45830</v>
          </cell>
          <cell r="D20">
            <v>9.1116975627372092</v>
          </cell>
          <cell r="E20">
            <v>10615.230000000001</v>
          </cell>
          <cell r="F20">
            <v>2.1104683682935832</v>
          </cell>
          <cell r="G20">
            <v>23.162186340824793</v>
          </cell>
          <cell r="K20">
            <v>491708.83</v>
          </cell>
        </row>
        <row r="21">
          <cell r="A21" t="str">
            <v>Molise</v>
          </cell>
          <cell r="B21">
            <v>243187.18</v>
          </cell>
          <cell r="C21">
            <v>3713</v>
          </cell>
          <cell r="D21">
            <v>1.5268074575312729</v>
          </cell>
          <cell r="E21">
            <v>6282.7300000000014</v>
          </cell>
          <cell r="F21">
            <v>2.5834955609090913</v>
          </cell>
          <cell r="G21">
            <v>169.20899542149209</v>
          </cell>
          <cell r="K21">
            <v>237389.18</v>
          </cell>
        </row>
        <row r="22">
          <cell r="A22" t="str">
            <v>Campania</v>
          </cell>
          <cell r="B22">
            <v>632752.71</v>
          </cell>
          <cell r="C22">
            <v>103491</v>
          </cell>
          <cell r="D22">
            <v>16.355678666314997</v>
          </cell>
          <cell r="E22">
            <v>9055.2799999999988</v>
          </cell>
          <cell r="F22">
            <v>1.4310930410712899</v>
          </cell>
          <cell r="G22">
            <v>8.7498236561633362</v>
          </cell>
          <cell r="K22">
            <v>612497.18000000005</v>
          </cell>
        </row>
        <row r="23">
          <cell r="A23" t="str">
            <v>Puglia</v>
          </cell>
          <cell r="B23">
            <v>1431099.45</v>
          </cell>
          <cell r="C23">
            <v>104550</v>
          </cell>
          <cell r="D23">
            <v>7.3055719502931824</v>
          </cell>
          <cell r="E23">
            <v>120575</v>
          </cell>
          <cell r="F23">
            <v>8.4253403912635143</v>
          </cell>
          <cell r="G23">
            <v>115.32759445241511</v>
          </cell>
          <cell r="K23">
            <v>1402775.89</v>
          </cell>
        </row>
        <row r="24">
          <cell r="A24" t="str">
            <v>Basilicata</v>
          </cell>
          <cell r="B24">
            <v>597034.56999999995</v>
          </cell>
          <cell r="C24">
            <v>49158</v>
          </cell>
          <cell r="D24">
            <v>8.2336940723549734</v>
          </cell>
          <cell r="E24">
            <v>151552.16</v>
          </cell>
          <cell r="F24">
            <v>25.384151540839589</v>
          </cell>
          <cell r="G24">
            <v>308.29602506204486</v>
          </cell>
          <cell r="K24">
            <v>582672.68000000005</v>
          </cell>
        </row>
        <row r="25">
          <cell r="A25" t="str">
            <v>Calabria</v>
          </cell>
          <cell r="B25">
            <v>649865.91</v>
          </cell>
          <cell r="C25">
            <v>6822</v>
          </cell>
          <cell r="D25">
            <v>1.0497550179236206</v>
          </cell>
          <cell r="E25">
            <v>60334.109999999993</v>
          </cell>
          <cell r="F25">
            <v>9.2840860047575031</v>
          </cell>
          <cell r="G25">
            <v>884.40501319261205</v>
          </cell>
          <cell r="K25">
            <v>623403.78</v>
          </cell>
        </row>
        <row r="26">
          <cell r="A26" t="str">
            <v>Sicilia</v>
          </cell>
          <cell r="B26">
            <v>1564803.75</v>
          </cell>
          <cell r="C26">
            <v>70298</v>
          </cell>
          <cell r="D26">
            <v>4.4924483341760908</v>
          </cell>
          <cell r="E26">
            <v>204729.62999999998</v>
          </cell>
          <cell r="F26">
            <v>13.083406145978367</v>
          </cell>
          <cell r="G26">
            <v>291.23108765540979</v>
          </cell>
          <cell r="K26">
            <v>1525000.24</v>
          </cell>
        </row>
        <row r="27">
          <cell r="A27" t="str">
            <v>Sardegna</v>
          </cell>
          <cell r="B27">
            <v>1327615.8700000001</v>
          </cell>
          <cell r="C27">
            <v>63088</v>
          </cell>
          <cell r="D27">
            <v>4.7519769404383512</v>
          </cell>
          <cell r="E27">
            <v>218085.41</v>
          </cell>
          <cell r="F27">
            <v>16.426845665832541</v>
          </cell>
          <cell r="G27">
            <v>345.68445663200606</v>
          </cell>
          <cell r="K27">
            <v>1336343.7</v>
          </cell>
        </row>
        <row r="29">
          <cell r="A29" t="str">
            <v>Italia</v>
          </cell>
          <cell r="B29">
            <v>14833105.510000002</v>
          </cell>
          <cell r="C29">
            <v>1635481</v>
          </cell>
          <cell r="D29">
            <v>11.025883951930441</v>
          </cell>
          <cell r="E29">
            <v>2465782.9400000004</v>
          </cell>
          <cell r="F29">
            <v>16.623511093733196</v>
          </cell>
          <cell r="G29">
            <v>150.76805783741909</v>
          </cell>
          <cell r="K29">
            <v>14508517.35</v>
          </cell>
        </row>
        <row r="31">
          <cell r="A31" t="str">
            <v>Nord</v>
          </cell>
          <cell r="B31">
            <v>5179951.42</v>
          </cell>
          <cell r="C31">
            <v>858944</v>
          </cell>
          <cell r="D31">
            <v>16.582086015007455</v>
          </cell>
          <cell r="E31">
            <v>1181931.8599999999</v>
          </cell>
          <cell r="F31">
            <v>22.817431365022337</v>
          </cell>
          <cell r="G31">
            <v>137.60290077117946</v>
          </cell>
        </row>
        <row r="32">
          <cell r="A32" t="str">
            <v>Centro</v>
          </cell>
          <cell r="B32">
            <v>2703814.83</v>
          </cell>
          <cell r="C32">
            <v>329587</v>
          </cell>
          <cell r="D32">
            <v>12.189703094423814</v>
          </cell>
          <cell r="E32">
            <v>502621.53</v>
          </cell>
          <cell r="F32">
            <v>18.589347333374896</v>
          </cell>
          <cell r="G32">
            <v>152.50041112058426</v>
          </cell>
        </row>
        <row r="33">
          <cell r="A33" t="str">
            <v>Sud e Isole</v>
          </cell>
          <cell r="B33">
            <v>6949339.2600000007</v>
          </cell>
          <cell r="C33">
            <v>446950</v>
          </cell>
          <cell r="D33">
            <v>6.4315467021824455</v>
          </cell>
          <cell r="E33">
            <v>781229.55</v>
          </cell>
          <cell r="F33">
            <v>11.241781711488926</v>
          </cell>
          <cell r="G33">
            <v>174.79126300481039</v>
          </cell>
        </row>
        <row r="35">
          <cell r="A35" t="str">
            <v>Fonte: Elaborazione INEA su dati  ISTAT, Indagine delle strutture 1997, e Amministrazioni regionali e provinciali.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Italy</v>
          </cell>
        </row>
        <row r="6">
          <cell r="C6">
            <v>2002</v>
          </cell>
        </row>
        <row r="30">
          <cell r="C30">
            <v>2004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>
      <selection activeCell="A2" sqref="A2"/>
    </sheetView>
  </sheetViews>
  <sheetFormatPr defaultRowHeight="12.75"/>
  <cols>
    <col min="1" max="1" width="23.7109375" style="1" customWidth="1"/>
    <col min="2" max="5" width="10.5703125" style="1" customWidth="1"/>
    <col min="6" max="6" width="12.140625" style="1" customWidth="1"/>
    <col min="7" max="7" width="10.5703125" style="1" customWidth="1"/>
    <col min="8" max="16384" width="9.140625" style="1"/>
  </cols>
  <sheetData>
    <row r="1" spans="1:7" ht="15.75" customHeight="1">
      <c r="A1" s="1" t="s">
        <v>111</v>
      </c>
    </row>
    <row r="2" spans="1:7" ht="15.75" customHeight="1"/>
    <row r="3" spans="1:7" ht="15.75" customHeight="1">
      <c r="G3" s="144" t="s">
        <v>110</v>
      </c>
    </row>
    <row r="4" spans="1:7" ht="25.5">
      <c r="A4" s="2" t="s">
        <v>0</v>
      </c>
      <c r="B4" s="3">
        <v>2011</v>
      </c>
      <c r="C4" s="3">
        <v>2012</v>
      </c>
      <c r="D4" s="3">
        <v>2013</v>
      </c>
      <c r="E4" s="3">
        <v>2014</v>
      </c>
      <c r="F4" s="3" t="s">
        <v>1</v>
      </c>
      <c r="G4" s="4" t="s">
        <v>2</v>
      </c>
    </row>
    <row r="6" spans="1:7">
      <c r="A6" s="1" t="s">
        <v>3</v>
      </c>
      <c r="B6" s="6">
        <v>52405</v>
      </c>
      <c r="C6" s="6">
        <v>53290</v>
      </c>
      <c r="D6" s="6">
        <v>55073</v>
      </c>
      <c r="E6" s="150" t="s">
        <v>39</v>
      </c>
      <c r="F6" s="6">
        <v>392162</v>
      </c>
      <c r="G6" s="7">
        <v>14</v>
      </c>
    </row>
    <row r="7" spans="1:7">
      <c r="A7" s="1" t="s">
        <v>4</v>
      </c>
      <c r="B7" s="6">
        <v>106497</v>
      </c>
      <c r="C7" s="6">
        <v>106834</v>
      </c>
      <c r="D7" s="6">
        <v>106407</v>
      </c>
      <c r="E7" s="6">
        <v>104491</v>
      </c>
      <c r="F7" s="6">
        <v>914000</v>
      </c>
      <c r="G7" s="7">
        <v>11.6</v>
      </c>
    </row>
    <row r="8" spans="1:7">
      <c r="A8" s="1" t="s">
        <v>5</v>
      </c>
      <c r="B8" s="6">
        <v>18908</v>
      </c>
      <c r="C8" s="6">
        <v>17103</v>
      </c>
      <c r="D8" s="6">
        <v>16727</v>
      </c>
      <c r="E8" s="6">
        <v>16242</v>
      </c>
      <c r="F8" s="6">
        <v>148000</v>
      </c>
      <c r="G8" s="7">
        <v>11.3</v>
      </c>
    </row>
    <row r="9" spans="1:7">
      <c r="A9" s="1" t="s">
        <v>6</v>
      </c>
      <c r="B9" s="6">
        <v>110</v>
      </c>
      <c r="C9" s="6">
        <v>139</v>
      </c>
      <c r="D9" s="6">
        <v>138</v>
      </c>
      <c r="E9" s="6">
        <v>134</v>
      </c>
      <c r="F9" s="6">
        <v>44762</v>
      </c>
      <c r="G9" s="7">
        <v>0.3</v>
      </c>
    </row>
    <row r="10" spans="1:7">
      <c r="A10" s="1" t="s">
        <v>7</v>
      </c>
      <c r="B10" s="6">
        <v>17086</v>
      </c>
      <c r="C10" s="6">
        <v>14466</v>
      </c>
      <c r="D10" s="6">
        <v>13294</v>
      </c>
      <c r="E10" s="6">
        <v>12909</v>
      </c>
      <c r="F10" s="6">
        <v>120131</v>
      </c>
      <c r="G10" s="7">
        <v>11.1</v>
      </c>
    </row>
    <row r="11" spans="1:7">
      <c r="A11" s="1" t="s">
        <v>8</v>
      </c>
      <c r="B11" s="6">
        <v>22198</v>
      </c>
      <c r="C11" s="6">
        <v>21094</v>
      </c>
      <c r="D11" s="6">
        <v>21031</v>
      </c>
      <c r="E11" s="6">
        <v>22713</v>
      </c>
      <c r="F11" s="6">
        <v>174359</v>
      </c>
      <c r="G11" s="7">
        <v>12.1</v>
      </c>
    </row>
    <row r="12" spans="1:7">
      <c r="A12" s="1" t="s">
        <v>9</v>
      </c>
      <c r="B12" s="6">
        <v>9777</v>
      </c>
      <c r="C12" s="6">
        <v>8558</v>
      </c>
      <c r="D12" s="6">
        <v>8472</v>
      </c>
      <c r="E12" s="6">
        <v>8269</v>
      </c>
      <c r="F12" s="6">
        <v>32000</v>
      </c>
      <c r="G12" s="7">
        <v>26.5</v>
      </c>
    </row>
    <row r="13" spans="1:7">
      <c r="A13" s="1" t="s">
        <v>10</v>
      </c>
      <c r="B13" s="6">
        <v>513</v>
      </c>
      <c r="C13" s="6">
        <v>470</v>
      </c>
      <c r="D13" s="6">
        <v>456</v>
      </c>
      <c r="E13" s="6">
        <v>448</v>
      </c>
      <c r="F13" s="6">
        <v>13946</v>
      </c>
      <c r="G13" s="7">
        <v>3.3</v>
      </c>
    </row>
    <row r="14" spans="1:7">
      <c r="A14" s="1" t="s">
        <v>11</v>
      </c>
      <c r="B14" s="6">
        <v>4621</v>
      </c>
      <c r="C14" s="6">
        <v>4805</v>
      </c>
      <c r="D14" s="6">
        <v>4618</v>
      </c>
      <c r="E14" s="6">
        <v>4507</v>
      </c>
      <c r="F14" s="6">
        <v>97000</v>
      </c>
      <c r="G14" s="7">
        <v>4.8</v>
      </c>
    </row>
    <row r="15" spans="1:7">
      <c r="B15" s="6"/>
      <c r="C15" s="6"/>
      <c r="D15" s="6"/>
      <c r="E15" s="6"/>
      <c r="F15" s="6"/>
      <c r="G15" s="7"/>
    </row>
    <row r="16" spans="1:7">
      <c r="A16" s="8" t="s">
        <v>12</v>
      </c>
      <c r="B16" s="9">
        <v>232115</v>
      </c>
      <c r="C16" s="9">
        <v>226759</v>
      </c>
      <c r="D16" s="9">
        <v>226214</v>
      </c>
      <c r="E16" s="9">
        <v>169712</v>
      </c>
      <c r="F16" s="9">
        <v>1936360</v>
      </c>
      <c r="G16" s="10">
        <v>11.7</v>
      </c>
    </row>
    <row r="17" spans="1:7">
      <c r="A17" s="5"/>
      <c r="B17" s="5"/>
      <c r="C17" s="5"/>
      <c r="D17" s="5"/>
      <c r="E17" s="5"/>
      <c r="F17" s="5"/>
      <c r="G17" s="5"/>
    </row>
    <row r="19" spans="1:7" ht="15" customHeight="1">
      <c r="A19" s="1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>
      <selection activeCell="B3" sqref="B3"/>
    </sheetView>
  </sheetViews>
  <sheetFormatPr defaultRowHeight="15"/>
  <cols>
    <col min="1" max="1" width="28.140625" customWidth="1"/>
    <col min="2" max="2" width="11.85546875" customWidth="1"/>
    <col min="3" max="3" width="32" customWidth="1"/>
    <col min="4" max="4" width="12.5703125" customWidth="1"/>
  </cols>
  <sheetData>
    <row r="1" spans="1:7">
      <c r="A1" s="6" t="s">
        <v>113</v>
      </c>
      <c r="B1" s="6"/>
      <c r="C1" s="6"/>
      <c r="D1" s="6"/>
      <c r="E1" s="6"/>
      <c r="F1" s="6"/>
      <c r="G1" s="6"/>
    </row>
    <row r="2" spans="1:7">
      <c r="A2" s="6"/>
      <c r="B2" s="6"/>
      <c r="C2" s="6"/>
      <c r="D2" s="6"/>
      <c r="E2" s="6"/>
      <c r="F2" s="6"/>
      <c r="G2" s="6"/>
    </row>
    <row r="3" spans="1:7" ht="26.25">
      <c r="A3" s="13" t="s">
        <v>13</v>
      </c>
      <c r="B3" s="145" t="s">
        <v>15</v>
      </c>
      <c r="C3" s="13" t="s">
        <v>14</v>
      </c>
      <c r="D3" s="145" t="s">
        <v>16</v>
      </c>
      <c r="E3" s="6"/>
      <c r="F3" s="6"/>
      <c r="G3" s="6"/>
    </row>
    <row r="4" spans="1:7">
      <c r="A4" s="14"/>
      <c r="B4" s="137"/>
      <c r="C4" s="14"/>
      <c r="D4" s="137"/>
      <c r="E4" s="6"/>
      <c r="F4" s="6"/>
      <c r="G4" s="6"/>
    </row>
    <row r="5" spans="1:7">
      <c r="A5" s="146" t="s">
        <v>17</v>
      </c>
      <c r="B5" s="11">
        <v>0.3</v>
      </c>
      <c r="C5" s="6" t="s">
        <v>18</v>
      </c>
      <c r="D5" s="11">
        <v>4.9000000000000004</v>
      </c>
      <c r="E5" s="6"/>
      <c r="F5" s="6"/>
      <c r="G5" s="6"/>
    </row>
    <row r="6" spans="1:7">
      <c r="A6" s="146" t="s">
        <v>19</v>
      </c>
      <c r="B6" s="11">
        <v>1.7</v>
      </c>
      <c r="C6" s="6" t="s">
        <v>20</v>
      </c>
      <c r="D6" s="11">
        <v>12.3</v>
      </c>
      <c r="E6" s="6"/>
      <c r="F6" s="6"/>
      <c r="G6" s="6"/>
    </row>
    <row r="7" spans="1:7">
      <c r="A7" s="146" t="s">
        <v>21</v>
      </c>
      <c r="B7" s="11">
        <v>11.3</v>
      </c>
      <c r="C7" s="6" t="s">
        <v>28</v>
      </c>
      <c r="D7" s="11">
        <v>0.5</v>
      </c>
      <c r="E7" s="6"/>
      <c r="F7" s="6"/>
      <c r="G7" s="6"/>
    </row>
    <row r="8" spans="1:7">
      <c r="A8" s="146" t="s">
        <v>22</v>
      </c>
      <c r="B8" s="11">
        <v>2.1</v>
      </c>
      <c r="C8" s="6" t="s">
        <v>27</v>
      </c>
      <c r="D8" s="11">
        <v>37</v>
      </c>
      <c r="E8" s="6"/>
      <c r="F8" s="6"/>
      <c r="G8" s="6"/>
    </row>
    <row r="9" spans="1:7">
      <c r="A9" s="146" t="s">
        <v>23</v>
      </c>
      <c r="B9" s="11">
        <v>11.4</v>
      </c>
      <c r="C9" s="6" t="s">
        <v>24</v>
      </c>
      <c r="D9" s="11">
        <v>0.2</v>
      </c>
      <c r="E9" s="6"/>
      <c r="F9" s="6"/>
      <c r="G9" s="6"/>
    </row>
    <row r="10" spans="1:7">
      <c r="A10" s="146" t="s">
        <v>25</v>
      </c>
      <c r="B10" s="11">
        <v>10.8</v>
      </c>
      <c r="C10" s="6" t="s">
        <v>26</v>
      </c>
      <c r="D10" s="11">
        <v>0.3</v>
      </c>
      <c r="E10" s="6"/>
      <c r="F10" s="6"/>
      <c r="G10" s="6"/>
    </row>
    <row r="11" spans="1:7">
      <c r="A11" s="146"/>
      <c r="B11" s="6"/>
      <c r="C11" s="6" t="s">
        <v>29</v>
      </c>
      <c r="D11" s="11">
        <v>6.8</v>
      </c>
      <c r="E11" s="6"/>
      <c r="F11" s="6"/>
      <c r="G11" s="6"/>
    </row>
    <row r="12" spans="1:7">
      <c r="A12" s="146"/>
      <c r="B12" s="6"/>
      <c r="C12" s="6"/>
      <c r="D12" s="6"/>
      <c r="E12" s="6"/>
      <c r="F12" s="6"/>
      <c r="G12" s="6"/>
    </row>
    <row r="13" spans="1:7">
      <c r="A13" s="146" t="s">
        <v>118</v>
      </c>
      <c r="B13" s="11">
        <v>38</v>
      </c>
      <c r="C13" s="6" t="s">
        <v>118</v>
      </c>
      <c r="D13" s="11">
        <v>62</v>
      </c>
      <c r="E13" s="6"/>
      <c r="F13" s="6"/>
      <c r="G13" s="6"/>
    </row>
    <row r="14" spans="1:7">
      <c r="A14" s="146" t="s">
        <v>116</v>
      </c>
      <c r="B14" s="6">
        <v>2673</v>
      </c>
      <c r="C14" s="6" t="s">
        <v>116</v>
      </c>
      <c r="D14" s="6">
        <v>3165</v>
      </c>
      <c r="E14" s="6"/>
      <c r="F14" s="6"/>
      <c r="G14" s="6"/>
    </row>
    <row r="15" spans="1:7">
      <c r="A15" s="147" t="s">
        <v>117</v>
      </c>
      <c r="B15" s="14">
        <v>616.36</v>
      </c>
      <c r="C15" s="14" t="s">
        <v>117</v>
      </c>
      <c r="D15" s="14">
        <v>1005.64</v>
      </c>
      <c r="E15" s="6"/>
      <c r="F15" s="6"/>
      <c r="G15" s="6"/>
    </row>
    <row r="16" spans="1:7">
      <c r="A16" s="15"/>
      <c r="B16" s="15"/>
      <c r="C16" s="15"/>
      <c r="D16" s="15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 t="s">
        <v>115</v>
      </c>
      <c r="B18" s="6"/>
      <c r="C18" s="6"/>
      <c r="D18" s="6"/>
      <c r="E18" s="6"/>
      <c r="F18" s="6"/>
      <c r="G18" s="6"/>
    </row>
    <row r="20" spans="1:7">
      <c r="D20" s="12"/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5" zoomScaleNormal="75" workbookViewId="0">
      <selection activeCell="A2" sqref="A2"/>
    </sheetView>
  </sheetViews>
  <sheetFormatPr defaultColWidth="8.85546875" defaultRowHeight="12.75"/>
  <cols>
    <col min="1" max="1" width="29.28515625" style="18" customWidth="1"/>
    <col min="2" max="7" width="12.7109375" style="18" customWidth="1"/>
    <col min="8" max="16384" width="8.85546875" style="18"/>
  </cols>
  <sheetData>
    <row r="1" spans="1:7" ht="15">
      <c r="A1" s="16" t="s">
        <v>30</v>
      </c>
      <c r="B1" s="17"/>
      <c r="C1" s="17"/>
      <c r="D1" s="17"/>
      <c r="E1" s="17"/>
      <c r="F1" s="17"/>
      <c r="G1" s="17"/>
    </row>
    <row r="2" spans="1:7">
      <c r="A2" s="16"/>
      <c r="B2" s="17"/>
      <c r="C2" s="17"/>
      <c r="D2" s="17"/>
      <c r="E2" s="17"/>
      <c r="F2" s="17"/>
      <c r="G2" s="17"/>
    </row>
    <row r="3" spans="1:7">
      <c r="G3" s="19" t="s">
        <v>31</v>
      </c>
    </row>
    <row r="4" spans="1:7" ht="25.5">
      <c r="A4" s="20"/>
      <c r="B4" s="21" t="s">
        <v>32</v>
      </c>
      <c r="C4" s="21" t="s">
        <v>33</v>
      </c>
      <c r="D4" s="21" t="s">
        <v>34</v>
      </c>
      <c r="E4" s="21" t="s">
        <v>35</v>
      </c>
      <c r="F4" s="21" t="s">
        <v>36</v>
      </c>
      <c r="G4" s="21" t="s">
        <v>12</v>
      </c>
    </row>
    <row r="5" spans="1:7">
      <c r="A5" s="22"/>
      <c r="B5" s="23"/>
      <c r="C5" s="23"/>
      <c r="D5" s="23"/>
      <c r="E5" s="23"/>
      <c r="F5" s="23"/>
      <c r="G5" s="23"/>
    </row>
    <row r="6" spans="1:7">
      <c r="A6" s="17"/>
      <c r="B6" s="153" t="s">
        <v>37</v>
      </c>
      <c r="C6" s="153"/>
      <c r="D6" s="153"/>
      <c r="E6" s="153"/>
      <c r="F6" s="153"/>
      <c r="G6" s="153"/>
    </row>
    <row r="7" spans="1:7">
      <c r="A7" s="24"/>
      <c r="B7" s="25"/>
      <c r="C7" s="25"/>
      <c r="D7" s="25"/>
      <c r="E7" s="25"/>
      <c r="F7" s="25"/>
      <c r="G7" s="25"/>
    </row>
    <row r="8" spans="1:7">
      <c r="A8" s="24" t="s">
        <v>38</v>
      </c>
      <c r="B8" s="26">
        <v>0.32</v>
      </c>
      <c r="C8" s="26">
        <v>5.86</v>
      </c>
      <c r="D8" s="26">
        <v>5.76</v>
      </c>
      <c r="E8" s="26">
        <v>33.11</v>
      </c>
      <c r="F8" s="26" t="s">
        <v>39</v>
      </c>
      <c r="G8" s="26">
        <v>45.05</v>
      </c>
    </row>
    <row r="9" spans="1:7">
      <c r="A9" s="24" t="s">
        <v>40</v>
      </c>
      <c r="B9" s="26">
        <v>13.76</v>
      </c>
      <c r="C9" s="26">
        <v>45.66</v>
      </c>
      <c r="D9" s="26">
        <v>71.77</v>
      </c>
      <c r="E9" s="26">
        <v>2.3199999999999998</v>
      </c>
      <c r="F9" s="26">
        <v>10.28</v>
      </c>
      <c r="G9" s="26">
        <v>143.79</v>
      </c>
    </row>
    <row r="10" spans="1:7">
      <c r="A10" s="24" t="s">
        <v>41</v>
      </c>
      <c r="B10" s="26">
        <v>0.21</v>
      </c>
      <c r="C10" s="26">
        <v>0.2</v>
      </c>
      <c r="D10" s="26">
        <v>20.12</v>
      </c>
      <c r="E10" s="26">
        <v>7.0000000000000007E-2</v>
      </c>
      <c r="F10" s="26">
        <v>0.66</v>
      </c>
      <c r="G10" s="26">
        <v>21.26</v>
      </c>
    </row>
    <row r="11" spans="1:7">
      <c r="A11" s="24" t="s">
        <v>42</v>
      </c>
      <c r="B11" s="27">
        <v>0.4</v>
      </c>
      <c r="C11" s="26">
        <v>0.62</v>
      </c>
      <c r="D11" s="26">
        <v>0.11</v>
      </c>
      <c r="E11" s="26">
        <v>0.02</v>
      </c>
      <c r="F11" s="26">
        <v>0</v>
      </c>
      <c r="G11" s="26">
        <v>1.1500000000000001</v>
      </c>
    </row>
    <row r="12" spans="1:7">
      <c r="A12" s="28" t="s">
        <v>43</v>
      </c>
      <c r="B12" s="29">
        <v>13.47</v>
      </c>
      <c r="C12" s="29">
        <v>50.699999999999996</v>
      </c>
      <c r="D12" s="29">
        <v>57.3</v>
      </c>
      <c r="E12" s="29">
        <v>35.339999999999996</v>
      </c>
      <c r="F12" s="29">
        <v>9.6199999999999992</v>
      </c>
      <c r="G12" s="29">
        <v>166.42999999999998</v>
      </c>
    </row>
    <row r="13" spans="1:7">
      <c r="A13" s="24"/>
      <c r="B13" s="26"/>
      <c r="C13" s="30"/>
      <c r="D13" s="30"/>
      <c r="E13" s="30"/>
      <c r="F13" s="30"/>
      <c r="G13" s="30"/>
    </row>
    <row r="14" spans="1:7">
      <c r="A14" s="24" t="s">
        <v>44</v>
      </c>
      <c r="B14" s="26">
        <v>-0.13</v>
      </c>
      <c r="C14" s="26">
        <v>-1.7</v>
      </c>
      <c r="D14" s="26">
        <v>-3.43</v>
      </c>
      <c r="E14" s="26">
        <v>-0.01</v>
      </c>
      <c r="F14" s="26">
        <v>-40.35</v>
      </c>
      <c r="G14" s="26">
        <v>-45.620000000000005</v>
      </c>
    </row>
    <row r="15" spans="1:7">
      <c r="A15" s="24" t="s">
        <v>45</v>
      </c>
      <c r="B15" s="26">
        <v>-10.44</v>
      </c>
      <c r="C15" s="26">
        <v>-14.5</v>
      </c>
      <c r="D15" s="26">
        <v>-2.37</v>
      </c>
      <c r="E15" s="26">
        <v>-27.46</v>
      </c>
      <c r="F15" s="26">
        <v>54.76</v>
      </c>
      <c r="G15" s="26">
        <v>-9.9999999999980105E-3</v>
      </c>
    </row>
    <row r="16" spans="1:7">
      <c r="A16" s="28" t="s">
        <v>46</v>
      </c>
      <c r="B16" s="29">
        <v>2.9000000000000004</v>
      </c>
      <c r="C16" s="29">
        <v>34.499999999999993</v>
      </c>
      <c r="D16" s="29">
        <v>51.5</v>
      </c>
      <c r="E16" s="29">
        <v>7.8699999999999974</v>
      </c>
      <c r="F16" s="29">
        <v>24.029999999999994</v>
      </c>
      <c r="G16" s="29">
        <v>120.79999999999998</v>
      </c>
    </row>
    <row r="17" spans="1:8">
      <c r="A17" s="28"/>
      <c r="B17" s="29"/>
      <c r="C17" s="29"/>
      <c r="D17" s="29"/>
      <c r="E17" s="29"/>
      <c r="F17" s="29"/>
      <c r="G17" s="29"/>
    </row>
    <row r="18" spans="1:8">
      <c r="A18" s="31"/>
      <c r="B18" s="153" t="s">
        <v>47</v>
      </c>
      <c r="C18" s="153"/>
      <c r="D18" s="153"/>
      <c r="E18" s="153"/>
      <c r="F18" s="153"/>
      <c r="G18" s="153"/>
    </row>
    <row r="19" spans="1:8">
      <c r="A19" s="24"/>
      <c r="B19" s="32"/>
      <c r="C19" s="32"/>
      <c r="D19" s="32"/>
      <c r="E19" s="32"/>
      <c r="F19" s="32"/>
      <c r="G19" s="32"/>
    </row>
    <row r="20" spans="1:8">
      <c r="A20" s="24" t="s">
        <v>48</v>
      </c>
      <c r="B20" s="26">
        <v>2.82</v>
      </c>
      <c r="C20" s="26">
        <v>11.88</v>
      </c>
      <c r="D20" s="26">
        <v>3.86</v>
      </c>
      <c r="E20" s="26">
        <v>0.04</v>
      </c>
      <c r="F20" s="26">
        <v>9.11</v>
      </c>
      <c r="G20" s="26">
        <v>27.71</v>
      </c>
      <c r="H20" s="33"/>
    </row>
    <row r="21" spans="1:8">
      <c r="A21" s="24" t="s">
        <v>49</v>
      </c>
      <c r="B21" s="26" t="s">
        <v>39</v>
      </c>
      <c r="C21" s="26">
        <v>0.86</v>
      </c>
      <c r="D21" s="26">
        <v>36.25</v>
      </c>
      <c r="E21" s="26">
        <v>1.08</v>
      </c>
      <c r="F21" s="26">
        <v>0.9</v>
      </c>
      <c r="G21" s="26">
        <v>39.089999999999996</v>
      </c>
      <c r="H21" s="33"/>
    </row>
    <row r="22" spans="1:8">
      <c r="A22" s="24" t="s">
        <v>50</v>
      </c>
      <c r="B22" s="26">
        <v>3.0000000000000001E-3</v>
      </c>
      <c r="C22" s="26">
        <v>21.15</v>
      </c>
      <c r="D22" s="26">
        <v>2.8</v>
      </c>
      <c r="E22" s="26">
        <v>6.75</v>
      </c>
      <c r="F22" s="26">
        <v>13.53</v>
      </c>
      <c r="G22" s="26">
        <v>44.232999999999997</v>
      </c>
      <c r="H22" s="33"/>
    </row>
    <row r="23" spans="1:8">
      <c r="A23" s="24" t="s">
        <v>51</v>
      </c>
      <c r="B23" s="26" t="s">
        <v>39</v>
      </c>
      <c r="C23" s="26">
        <v>0.12</v>
      </c>
      <c r="D23" s="26">
        <v>2.09</v>
      </c>
      <c r="E23" s="26">
        <v>0.01</v>
      </c>
      <c r="F23" s="26">
        <v>0.47</v>
      </c>
      <c r="G23" s="26">
        <v>2.6899999999999995</v>
      </c>
      <c r="H23" s="33"/>
    </row>
    <row r="24" spans="1:8">
      <c r="A24" s="24" t="s">
        <v>52</v>
      </c>
      <c r="B24" s="26">
        <v>7.0000000000000007E-2</v>
      </c>
      <c r="C24" s="26">
        <v>0.51</v>
      </c>
      <c r="D24" s="26">
        <v>4.2</v>
      </c>
      <c r="E24" s="26" t="s">
        <v>39</v>
      </c>
      <c r="F24" s="26" t="s">
        <v>39</v>
      </c>
      <c r="G24" s="26">
        <v>4.78</v>
      </c>
      <c r="H24" s="33"/>
    </row>
    <row r="25" spans="1:8">
      <c r="A25" s="24" t="s">
        <v>53</v>
      </c>
      <c r="B25" s="26" t="s">
        <v>39</v>
      </c>
      <c r="C25" s="26" t="s">
        <v>39</v>
      </c>
      <c r="D25" s="26">
        <v>2.2999999999999998</v>
      </c>
      <c r="E25" s="26" t="s">
        <v>39</v>
      </c>
      <c r="F25" s="26" t="s">
        <v>39</v>
      </c>
      <c r="G25" s="26">
        <v>2.2999999999999998</v>
      </c>
      <c r="H25" s="33"/>
    </row>
    <row r="26" spans="1:8">
      <c r="A26" s="28" t="s">
        <v>46</v>
      </c>
      <c r="B26" s="29">
        <v>2.8929999999999998</v>
      </c>
      <c r="C26" s="29">
        <v>34.519999999999996</v>
      </c>
      <c r="D26" s="29">
        <v>51.5</v>
      </c>
      <c r="E26" s="29">
        <v>7.88</v>
      </c>
      <c r="F26" s="29">
        <v>24.009999999999998</v>
      </c>
      <c r="G26" s="29">
        <v>120.80299999999998</v>
      </c>
      <c r="H26" s="33"/>
    </row>
    <row r="27" spans="1:8">
      <c r="A27" s="34"/>
      <c r="B27" s="35"/>
      <c r="C27" s="35"/>
      <c r="D27" s="35"/>
      <c r="E27" s="35"/>
      <c r="F27" s="35"/>
      <c r="G27" s="35"/>
    </row>
    <row r="28" spans="1:8">
      <c r="A28" s="22"/>
      <c r="B28" s="36"/>
      <c r="C28" s="36"/>
      <c r="D28" s="36"/>
      <c r="E28" s="36"/>
      <c r="F28" s="36"/>
      <c r="G28" s="36"/>
    </row>
    <row r="29" spans="1:8" ht="63.75" customHeight="1">
      <c r="A29" s="154" t="s">
        <v>54</v>
      </c>
      <c r="B29" s="154"/>
      <c r="C29" s="154"/>
      <c r="D29" s="154"/>
      <c r="E29" s="154"/>
      <c r="F29" s="154"/>
      <c r="G29" s="154"/>
    </row>
    <row r="30" spans="1:8" ht="15">
      <c r="A30" s="17" t="s">
        <v>114</v>
      </c>
    </row>
    <row r="31" spans="1:8">
      <c r="A31" s="17"/>
    </row>
    <row r="32" spans="1:8">
      <c r="A32" s="16" t="s">
        <v>55</v>
      </c>
    </row>
  </sheetData>
  <mergeCells count="3">
    <mergeCell ref="B6:G6"/>
    <mergeCell ref="B18:G18"/>
    <mergeCell ref="A29:G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>
      <selection activeCell="A2" sqref="A2"/>
    </sheetView>
  </sheetViews>
  <sheetFormatPr defaultColWidth="8.85546875" defaultRowHeight="12.75"/>
  <cols>
    <col min="1" max="1" width="19.140625" style="18" customWidth="1"/>
    <col min="2" max="2" width="13.7109375" style="18" customWidth="1"/>
    <col min="3" max="8" width="11.7109375" style="18" customWidth="1"/>
    <col min="9" max="16384" width="8.85546875" style="18"/>
  </cols>
  <sheetData>
    <row r="1" spans="1:8">
      <c r="A1" s="37" t="s">
        <v>56</v>
      </c>
      <c r="B1" s="38"/>
      <c r="C1" s="38"/>
    </row>
    <row r="2" spans="1:8">
      <c r="A2" s="37"/>
      <c r="B2" s="38"/>
      <c r="C2" s="38"/>
    </row>
    <row r="3" spans="1:8">
      <c r="A3" s="39"/>
      <c r="B3" s="39"/>
      <c r="C3" s="39"/>
      <c r="E3" s="40"/>
      <c r="F3" s="40"/>
      <c r="G3" s="40"/>
      <c r="H3" s="41" t="s">
        <v>57</v>
      </c>
    </row>
    <row r="4" spans="1:8">
      <c r="A4" s="42"/>
      <c r="B4" s="42">
        <v>2000</v>
      </c>
      <c r="C4" s="42">
        <v>2005</v>
      </c>
      <c r="D4" s="138">
        <v>2010</v>
      </c>
      <c r="E4" s="138">
        <v>2011</v>
      </c>
      <c r="F4" s="138">
        <v>2012</v>
      </c>
      <c r="G4" s="43">
        <v>2013</v>
      </c>
      <c r="H4" s="43" t="s">
        <v>58</v>
      </c>
    </row>
    <row r="5" spans="1:8">
      <c r="A5" s="44"/>
      <c r="B5" s="44"/>
      <c r="C5" s="44"/>
      <c r="D5" s="38"/>
      <c r="E5" s="38"/>
      <c r="F5" s="38"/>
      <c r="G5" s="38"/>
      <c r="H5" s="38"/>
    </row>
    <row r="6" spans="1:8" ht="15">
      <c r="A6" s="44" t="s">
        <v>59</v>
      </c>
      <c r="B6" s="45">
        <v>9725</v>
      </c>
      <c r="C6" s="45">
        <v>7934.67</v>
      </c>
      <c r="D6" s="45">
        <v>11245.7</v>
      </c>
      <c r="E6" s="45">
        <v>10080.99</v>
      </c>
      <c r="F6" s="45">
        <v>9212.48</v>
      </c>
      <c r="G6" s="45">
        <v>11610.15</v>
      </c>
      <c r="H6" s="46">
        <f>(G6/$G$18)*100</f>
        <v>34.271269682479748</v>
      </c>
    </row>
    <row r="7" spans="1:8">
      <c r="A7" s="44" t="s">
        <v>60</v>
      </c>
      <c r="B7" s="45">
        <v>124</v>
      </c>
      <c r="C7" s="45">
        <v>515.54999999999995</v>
      </c>
      <c r="D7" s="45">
        <v>2007.7</v>
      </c>
      <c r="E7" s="45">
        <v>2168.41</v>
      </c>
      <c r="F7" s="45">
        <v>2949.56</v>
      </c>
      <c r="G7" s="45">
        <v>3277.34</v>
      </c>
      <c r="H7" s="46">
        <f t="shared" ref="H7:H18" si="0">(G7/$G$18)*100</f>
        <v>9.6741732864069974</v>
      </c>
    </row>
    <row r="8" spans="1:8">
      <c r="A8" s="44" t="s">
        <v>61</v>
      </c>
      <c r="B8" s="45">
        <v>3.96</v>
      </c>
      <c r="C8" s="45">
        <v>6.82</v>
      </c>
      <c r="D8" s="45">
        <v>419.25</v>
      </c>
      <c r="E8" s="45">
        <v>2375.0500000000002</v>
      </c>
      <c r="F8" s="45">
        <v>4149.57</v>
      </c>
      <c r="G8" s="45">
        <v>4749.49</v>
      </c>
      <c r="H8" s="46">
        <f t="shared" si="0"/>
        <v>14.01972004188066</v>
      </c>
    </row>
    <row r="9" spans="1:8">
      <c r="A9" s="44" t="s">
        <v>62</v>
      </c>
      <c r="B9" s="47">
        <v>10.89</v>
      </c>
      <c r="C9" s="45">
        <v>27.32</v>
      </c>
      <c r="D9" s="45">
        <v>134.13999999999999</v>
      </c>
      <c r="E9" s="45">
        <v>140.38999999999999</v>
      </c>
      <c r="F9" s="45">
        <v>155.35</v>
      </c>
      <c r="G9" s="45">
        <v>168.2</v>
      </c>
      <c r="H9" s="46">
        <f t="shared" si="0"/>
        <v>0.49649897379388669</v>
      </c>
    </row>
    <row r="10" spans="1:8">
      <c r="A10" s="44" t="s">
        <v>63</v>
      </c>
      <c r="B10" s="45">
        <v>1248</v>
      </c>
      <c r="C10" s="45">
        <v>1384.35</v>
      </c>
      <c r="D10" s="45">
        <v>1307.92</v>
      </c>
      <c r="E10" s="45">
        <v>1369.17</v>
      </c>
      <c r="F10" s="45">
        <v>1348.4</v>
      </c>
      <c r="G10" s="45">
        <v>1364.14</v>
      </c>
      <c r="H10" s="46">
        <f t="shared" si="0"/>
        <v>4.0267188472722513</v>
      </c>
    </row>
    <row r="11" spans="1:8">
      <c r="A11" s="44"/>
      <c r="B11" s="48"/>
      <c r="C11" s="48"/>
      <c r="D11" s="49"/>
      <c r="E11" s="49"/>
      <c r="F11" s="49"/>
      <c r="G11" s="50"/>
      <c r="H11" s="46"/>
    </row>
    <row r="12" spans="1:8">
      <c r="A12" s="44" t="s">
        <v>64</v>
      </c>
      <c r="B12" s="45">
        <v>460.5</v>
      </c>
      <c r="C12" s="45">
        <v>555.41999999999996</v>
      </c>
      <c r="D12" s="45">
        <v>778.23</v>
      </c>
      <c r="E12" s="45">
        <v>842.82</v>
      </c>
      <c r="F12" s="45">
        <v>806.67</v>
      </c>
      <c r="G12" s="45">
        <v>827.47</v>
      </c>
      <c r="H12" s="46">
        <f t="shared" si="0"/>
        <v>2.4425565151321491</v>
      </c>
    </row>
    <row r="13" spans="1:8">
      <c r="A13" s="44"/>
      <c r="B13" s="49"/>
      <c r="C13" s="51"/>
      <c r="D13" s="49"/>
      <c r="E13" s="49"/>
      <c r="F13" s="49"/>
      <c r="G13" s="50"/>
      <c r="H13" s="46"/>
    </row>
    <row r="14" spans="1:8" ht="15">
      <c r="A14" s="38" t="s">
        <v>65</v>
      </c>
      <c r="B14" s="45">
        <v>2275.04</v>
      </c>
      <c r="C14" s="45">
        <v>5672.81</v>
      </c>
      <c r="D14" s="45">
        <v>8088.45</v>
      </c>
      <c r="E14" s="45">
        <v>5962.38</v>
      </c>
      <c r="F14" s="45">
        <v>8113.23</v>
      </c>
      <c r="G14" s="45">
        <v>8557.76</v>
      </c>
      <c r="H14" s="46">
        <f t="shared" si="0"/>
        <v>25.261112116375578</v>
      </c>
    </row>
    <row r="15" spans="1:8">
      <c r="A15" s="38" t="s">
        <v>66</v>
      </c>
      <c r="B15" s="45">
        <v>97.88</v>
      </c>
      <c r="C15" s="45">
        <v>177.97</v>
      </c>
      <c r="D15" s="45">
        <v>1306.27</v>
      </c>
      <c r="E15" s="45">
        <v>1295.71</v>
      </c>
      <c r="F15" s="45">
        <v>1272.01</v>
      </c>
      <c r="G15" s="45">
        <v>1187.5899999999999</v>
      </c>
      <c r="H15" s="46">
        <f t="shared" si="0"/>
        <v>3.5055720350052431</v>
      </c>
    </row>
    <row r="16" spans="1:8">
      <c r="A16" s="38" t="s">
        <v>67</v>
      </c>
      <c r="B16" s="45">
        <v>162.35</v>
      </c>
      <c r="C16" s="45">
        <v>343.44</v>
      </c>
      <c r="D16" s="45">
        <v>588.89</v>
      </c>
      <c r="E16" s="45">
        <v>976.07</v>
      </c>
      <c r="F16" s="45">
        <v>1324.41</v>
      </c>
      <c r="G16" s="45">
        <v>2135.0700000000002</v>
      </c>
      <c r="H16" s="46">
        <f t="shared" si="0"/>
        <v>6.3023785016534699</v>
      </c>
    </row>
    <row r="17" spans="1:8">
      <c r="A17" s="38"/>
      <c r="B17" s="52"/>
      <c r="C17" s="52"/>
      <c r="D17" s="52"/>
      <c r="E17" s="52"/>
      <c r="F17" s="52"/>
      <c r="G17" s="52"/>
      <c r="H17" s="46"/>
    </row>
    <row r="18" spans="1:8">
      <c r="A18" s="53" t="s">
        <v>12</v>
      </c>
      <c r="B18" s="54">
        <f>SUM(B6:B16)</f>
        <v>14107.619999999999</v>
      </c>
      <c r="C18" s="54">
        <f t="shared" ref="C18:F18" si="1">SUM(C6:C16)</f>
        <v>16618.349999999999</v>
      </c>
      <c r="D18" s="54">
        <f t="shared" si="1"/>
        <v>25876.55</v>
      </c>
      <c r="E18" s="54">
        <f t="shared" si="1"/>
        <v>25210.99</v>
      </c>
      <c r="F18" s="54">
        <f t="shared" si="1"/>
        <v>29331.679999999997</v>
      </c>
      <c r="G18" s="54">
        <f>SUM(G6:G16)</f>
        <v>33877.210000000006</v>
      </c>
      <c r="H18" s="151">
        <f t="shared" si="0"/>
        <v>100</v>
      </c>
    </row>
    <row r="19" spans="1:8">
      <c r="A19" s="55"/>
      <c r="B19" s="56"/>
      <c r="C19" s="56"/>
      <c r="D19" s="55"/>
      <c r="E19" s="55"/>
      <c r="F19" s="55"/>
      <c r="G19" s="55"/>
      <c r="H19" s="55"/>
    </row>
    <row r="20" spans="1:8">
      <c r="A20" s="57"/>
      <c r="B20" s="58"/>
      <c r="C20" s="58"/>
    </row>
    <row r="21" spans="1:8" ht="15">
      <c r="A21" s="59" t="s">
        <v>125</v>
      </c>
      <c r="B21" s="58"/>
      <c r="C21" s="58"/>
    </row>
    <row r="22" spans="1:8" ht="15">
      <c r="A22" s="60" t="s">
        <v>68</v>
      </c>
      <c r="B22" s="38"/>
      <c r="C22" s="38"/>
    </row>
    <row r="23" spans="1:8">
      <c r="A23" s="38"/>
      <c r="B23" s="38"/>
      <c r="C23" s="38"/>
    </row>
    <row r="24" spans="1:8">
      <c r="A24" s="37" t="s">
        <v>120</v>
      </c>
      <c r="B24" s="38"/>
      <c r="C24" s="3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9.140625" style="1"/>
    <col min="2" max="7" width="11.7109375" style="1" customWidth="1"/>
    <col min="8" max="16384" width="9.140625" style="1"/>
  </cols>
  <sheetData>
    <row r="1" spans="1:8" ht="15">
      <c r="A1" s="61" t="s">
        <v>69</v>
      </c>
      <c r="B1" s="61"/>
      <c r="C1" s="61"/>
      <c r="D1" s="61"/>
      <c r="E1" s="61"/>
      <c r="F1" s="61"/>
      <c r="G1" s="61"/>
      <c r="H1" s="61"/>
    </row>
    <row r="2" spans="1:8">
      <c r="A2" s="61"/>
      <c r="B2" s="61"/>
      <c r="C2" s="61"/>
      <c r="D2" s="61"/>
      <c r="E2" s="61"/>
      <c r="F2" s="61"/>
      <c r="G2" s="61"/>
      <c r="H2" s="61"/>
    </row>
    <row r="3" spans="1:8">
      <c r="A3" s="62"/>
      <c r="B3" s="62"/>
      <c r="C3" s="62"/>
      <c r="D3" s="62"/>
      <c r="E3" s="62"/>
      <c r="F3" s="62"/>
      <c r="G3" s="63" t="s">
        <v>70</v>
      </c>
      <c r="H3" s="61"/>
    </row>
    <row r="4" spans="1:8">
      <c r="A4" s="62"/>
      <c r="B4" s="64" t="s">
        <v>119</v>
      </c>
      <c r="C4" s="64" t="s">
        <v>60</v>
      </c>
      <c r="D4" s="64" t="s">
        <v>71</v>
      </c>
      <c r="E4" s="64" t="s">
        <v>72</v>
      </c>
      <c r="F4" s="64" t="s">
        <v>73</v>
      </c>
      <c r="G4" s="148" t="s">
        <v>12</v>
      </c>
      <c r="H4" s="61"/>
    </row>
    <row r="5" spans="1:8">
      <c r="A5" s="65"/>
      <c r="B5" s="66"/>
      <c r="C5" s="66"/>
      <c r="D5" s="67"/>
      <c r="E5" s="66"/>
      <c r="F5" s="66"/>
      <c r="G5" s="67"/>
      <c r="H5" s="61"/>
    </row>
    <row r="6" spans="1:8">
      <c r="A6" s="68" t="s">
        <v>74</v>
      </c>
      <c r="B6" s="69">
        <v>48384.5</v>
      </c>
      <c r="C6" s="69">
        <v>193.4</v>
      </c>
      <c r="D6" s="70">
        <v>8605</v>
      </c>
      <c r="E6" s="69" t="s">
        <v>39</v>
      </c>
      <c r="F6" s="69">
        <v>11822.4</v>
      </c>
      <c r="G6" s="70">
        <v>69005.3</v>
      </c>
      <c r="H6" s="61"/>
    </row>
    <row r="7" spans="1:8">
      <c r="A7" s="68" t="s">
        <v>75</v>
      </c>
      <c r="B7" s="69">
        <v>4805.1000000000004</v>
      </c>
      <c r="C7" s="69">
        <v>312.5</v>
      </c>
      <c r="D7" s="70">
        <v>4190.6000000000004</v>
      </c>
      <c r="E7" s="69">
        <v>5916.3</v>
      </c>
      <c r="F7" s="69">
        <v>1718.3</v>
      </c>
      <c r="G7" s="70">
        <v>16942.8</v>
      </c>
      <c r="H7" s="61"/>
    </row>
    <row r="8" spans="1:8">
      <c r="A8" s="68" t="s">
        <v>76</v>
      </c>
      <c r="B8" s="69">
        <v>5355.8</v>
      </c>
      <c r="C8" s="69">
        <v>14672.5</v>
      </c>
      <c r="D8" s="70">
        <v>9510.7999999999993</v>
      </c>
      <c r="E8" s="69" t="s">
        <v>39</v>
      </c>
      <c r="F8" s="69">
        <v>5191.7</v>
      </c>
      <c r="G8" s="70">
        <v>34730.799999999996</v>
      </c>
      <c r="H8" s="61"/>
    </row>
    <row r="9" spans="1:8">
      <c r="A9" s="71" t="s">
        <v>77</v>
      </c>
      <c r="B9" s="72">
        <v>58545.4</v>
      </c>
      <c r="C9" s="72">
        <v>15178.4</v>
      </c>
      <c r="D9" s="72">
        <v>22306.400000000001</v>
      </c>
      <c r="E9" s="72">
        <v>5916.3</v>
      </c>
      <c r="F9" s="72">
        <v>18732.399999999998</v>
      </c>
      <c r="G9" s="73">
        <v>120678.90000000001</v>
      </c>
      <c r="H9" s="61"/>
    </row>
    <row r="10" spans="1:8">
      <c r="A10" s="68"/>
      <c r="B10" s="69"/>
      <c r="C10" s="69"/>
      <c r="D10" s="69"/>
      <c r="E10" s="69"/>
      <c r="F10" s="69"/>
      <c r="G10" s="70"/>
      <c r="H10" s="61"/>
    </row>
    <row r="11" spans="1:8">
      <c r="A11" s="68"/>
      <c r="B11" s="69"/>
      <c r="C11" s="69"/>
      <c r="D11" s="74" t="s">
        <v>78</v>
      </c>
      <c r="E11" s="69"/>
      <c r="F11" s="69"/>
      <c r="G11" s="70"/>
      <c r="H11" s="61"/>
    </row>
    <row r="12" spans="1:8">
      <c r="A12" s="61"/>
      <c r="B12" s="61"/>
      <c r="C12" s="61"/>
      <c r="D12" s="61"/>
      <c r="E12" s="61"/>
      <c r="F12" s="61"/>
      <c r="G12" s="61"/>
      <c r="H12" s="61"/>
    </row>
    <row r="13" spans="1:8">
      <c r="A13" s="68" t="s">
        <v>74</v>
      </c>
      <c r="B13" s="75">
        <v>82.6</v>
      </c>
      <c r="C13" s="75">
        <v>1.3</v>
      </c>
      <c r="D13" s="75">
        <v>38.6</v>
      </c>
      <c r="E13" s="69" t="s">
        <v>39</v>
      </c>
      <c r="F13" s="75">
        <v>63.1</v>
      </c>
      <c r="G13" s="75">
        <v>57.2</v>
      </c>
      <c r="H13" s="61"/>
    </row>
    <row r="14" spans="1:8">
      <c r="A14" s="68" t="s">
        <v>75</v>
      </c>
      <c r="B14" s="75">
        <v>8.1999999999999993</v>
      </c>
      <c r="C14" s="75">
        <v>2.1</v>
      </c>
      <c r="D14" s="75">
        <v>18.8</v>
      </c>
      <c r="E14" s="75">
        <v>100</v>
      </c>
      <c r="F14" s="75">
        <v>9.1999999999999993</v>
      </c>
      <c r="G14" s="75">
        <v>14</v>
      </c>
      <c r="H14" s="61"/>
    </row>
    <row r="15" spans="1:8">
      <c r="A15" s="76" t="s">
        <v>76</v>
      </c>
      <c r="B15" s="75">
        <v>9.1</v>
      </c>
      <c r="C15" s="75">
        <v>96.7</v>
      </c>
      <c r="D15" s="75">
        <v>42.6</v>
      </c>
      <c r="E15" s="69" t="s">
        <v>39</v>
      </c>
      <c r="F15" s="75">
        <v>27.7</v>
      </c>
      <c r="G15" s="75">
        <v>28.8</v>
      </c>
      <c r="H15" s="61"/>
    </row>
    <row r="16" spans="1:8" s="141" customFormat="1">
      <c r="A16" s="139" t="s">
        <v>77</v>
      </c>
      <c r="B16" s="140">
        <v>100</v>
      </c>
      <c r="C16" s="140">
        <v>100</v>
      </c>
      <c r="D16" s="140">
        <v>100</v>
      </c>
      <c r="E16" s="140">
        <v>100</v>
      </c>
      <c r="F16" s="140">
        <v>100</v>
      </c>
      <c r="G16" s="140">
        <v>100</v>
      </c>
      <c r="H16" s="65"/>
    </row>
    <row r="17" spans="1:8" s="141" customFormat="1">
      <c r="A17" s="77"/>
      <c r="B17" s="78"/>
      <c r="C17" s="78"/>
      <c r="D17" s="78"/>
      <c r="E17" s="78"/>
      <c r="F17" s="78"/>
      <c r="G17" s="78"/>
      <c r="H17" s="65"/>
    </row>
    <row r="18" spans="1:8">
      <c r="A18" s="61"/>
      <c r="B18" s="61"/>
      <c r="C18" s="61"/>
      <c r="D18" s="61"/>
      <c r="E18" s="61"/>
      <c r="F18" s="61"/>
      <c r="G18" s="61"/>
      <c r="H18" s="61"/>
    </row>
    <row r="19" spans="1:8" ht="15">
      <c r="A19" s="1" t="s">
        <v>79</v>
      </c>
      <c r="B19" s="61"/>
      <c r="C19" s="61"/>
      <c r="D19" s="61"/>
      <c r="E19" s="61"/>
      <c r="F19" s="61"/>
      <c r="G19" s="61"/>
      <c r="H19" s="61"/>
    </row>
    <row r="20" spans="1:8" s="80" customFormat="1"/>
    <row r="21" spans="1:8">
      <c r="A21" s="79" t="s">
        <v>121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9.140625" style="1"/>
    <col min="2" max="6" width="14.42578125" style="1" customWidth="1"/>
    <col min="7" max="16384" width="9.140625" style="1"/>
  </cols>
  <sheetData>
    <row r="1" spans="1:7">
      <c r="A1" s="61" t="s">
        <v>80</v>
      </c>
      <c r="B1" s="61"/>
      <c r="C1" s="61"/>
      <c r="D1" s="61"/>
      <c r="E1" s="61"/>
      <c r="F1" s="61"/>
      <c r="G1" s="61"/>
    </row>
    <row r="2" spans="1:7">
      <c r="A2" s="62"/>
      <c r="B2" s="62"/>
      <c r="C2" s="62"/>
      <c r="D2" s="62"/>
      <c r="E2" s="62"/>
      <c r="F2" s="62"/>
      <c r="G2" s="61"/>
    </row>
    <row r="3" spans="1:7" ht="38.25">
      <c r="A3" s="81"/>
      <c r="B3" s="64" t="s">
        <v>81</v>
      </c>
      <c r="C3" s="64" t="s">
        <v>82</v>
      </c>
      <c r="D3" s="64" t="s">
        <v>83</v>
      </c>
      <c r="E3" s="64" t="s">
        <v>84</v>
      </c>
      <c r="F3" s="64" t="s">
        <v>85</v>
      </c>
      <c r="G3" s="61"/>
    </row>
    <row r="4" spans="1:7">
      <c r="A4" s="65"/>
      <c r="B4" s="66"/>
      <c r="C4" s="66"/>
      <c r="D4" s="67"/>
      <c r="E4" s="66"/>
      <c r="F4" s="66"/>
      <c r="G4" s="61"/>
    </row>
    <row r="5" spans="1:7">
      <c r="A5" s="68" t="s">
        <v>74</v>
      </c>
      <c r="B5" s="69">
        <v>316993</v>
      </c>
      <c r="C5" s="69">
        <v>1965.1</v>
      </c>
      <c r="D5" s="70">
        <v>5726</v>
      </c>
      <c r="E5" s="69">
        <v>7691.1</v>
      </c>
      <c r="F5" s="69">
        <v>3508.7365</v>
      </c>
      <c r="G5" s="61"/>
    </row>
    <row r="6" spans="1:7">
      <c r="A6" s="68" t="s">
        <v>75</v>
      </c>
      <c r="B6" s="69">
        <v>100777</v>
      </c>
      <c r="C6" s="69">
        <v>1634.9</v>
      </c>
      <c r="D6" s="70">
        <v>1643.8</v>
      </c>
      <c r="E6" s="69">
        <v>3278.7000000000003</v>
      </c>
      <c r="F6" s="69">
        <v>3071.1797999999999</v>
      </c>
      <c r="G6" s="61"/>
    </row>
    <row r="7" spans="1:7">
      <c r="A7" s="68" t="s">
        <v>76</v>
      </c>
      <c r="B7" s="69">
        <v>173259</v>
      </c>
      <c r="C7" s="69">
        <v>3705</v>
      </c>
      <c r="D7" s="70">
        <v>2947.0999999999995</v>
      </c>
      <c r="E7" s="69">
        <v>6652.0999999999995</v>
      </c>
      <c r="F7" s="69">
        <v>7263.5068000000001</v>
      </c>
      <c r="G7" s="61"/>
    </row>
    <row r="8" spans="1:7">
      <c r="A8" s="71" t="s">
        <v>77</v>
      </c>
      <c r="B8" s="72">
        <v>591029</v>
      </c>
      <c r="C8" s="72">
        <v>7305</v>
      </c>
      <c r="D8" s="72">
        <v>10316.900000000001</v>
      </c>
      <c r="E8" s="72">
        <v>17621.900000000001</v>
      </c>
      <c r="F8" s="72">
        <v>13843.423100000002</v>
      </c>
      <c r="G8" s="61"/>
    </row>
    <row r="9" spans="1:7">
      <c r="A9" s="68"/>
      <c r="B9" s="69"/>
      <c r="C9" s="69"/>
      <c r="D9" s="69"/>
      <c r="E9" s="69"/>
      <c r="F9" s="69"/>
      <c r="G9" s="61"/>
    </row>
    <row r="10" spans="1:7">
      <c r="A10" s="68"/>
      <c r="B10" s="69"/>
      <c r="C10" s="69"/>
      <c r="D10" s="74" t="s">
        <v>78</v>
      </c>
      <c r="E10" s="69"/>
      <c r="F10" s="69"/>
      <c r="G10" s="61"/>
    </row>
    <row r="11" spans="1:7">
      <c r="A11" s="61"/>
      <c r="B11" s="61"/>
      <c r="C11" s="61"/>
      <c r="D11" s="61"/>
      <c r="E11" s="61"/>
      <c r="F11" s="61"/>
      <c r="G11" s="61"/>
    </row>
    <row r="12" spans="1:7">
      <c r="A12" s="68" t="s">
        <v>74</v>
      </c>
      <c r="B12" s="82">
        <v>53.634085637083793</v>
      </c>
      <c r="C12" s="82">
        <v>26.900752908966457</v>
      </c>
      <c r="D12" s="82">
        <v>55.501167986507568</v>
      </c>
      <c r="E12" s="82">
        <v>43.645123397590496</v>
      </c>
      <c r="F12" s="82">
        <v>25.34587344946496</v>
      </c>
      <c r="G12" s="61"/>
    </row>
    <row r="13" spans="1:7">
      <c r="A13" s="68" t="s">
        <v>75</v>
      </c>
      <c r="B13" s="82">
        <v>17.051109167232063</v>
      </c>
      <c r="C13" s="82">
        <v>22.380561259411362</v>
      </c>
      <c r="D13" s="82">
        <v>15.933080673458111</v>
      </c>
      <c r="E13" s="82">
        <v>18.60582570551416</v>
      </c>
      <c r="F13" s="82">
        <v>22.185118361368293</v>
      </c>
      <c r="G13" s="61"/>
    </row>
    <row r="14" spans="1:7">
      <c r="A14" s="76" t="s">
        <v>76</v>
      </c>
      <c r="B14" s="82">
        <v>29.314805195684134</v>
      </c>
      <c r="C14" s="82">
        <v>50.718685831622182</v>
      </c>
      <c r="D14" s="82">
        <v>28.5657513400343</v>
      </c>
      <c r="E14" s="82">
        <v>37.749050896895334</v>
      </c>
      <c r="F14" s="82">
        <v>52.469008189166729</v>
      </c>
      <c r="G14" s="61"/>
    </row>
    <row r="15" spans="1:7" s="141" customFormat="1">
      <c r="A15" s="139" t="s">
        <v>77</v>
      </c>
      <c r="B15" s="142">
        <v>100</v>
      </c>
      <c r="C15" s="142">
        <v>100</v>
      </c>
      <c r="D15" s="142">
        <v>100</v>
      </c>
      <c r="E15" s="142">
        <v>100</v>
      </c>
      <c r="F15" s="142">
        <v>100</v>
      </c>
      <c r="G15" s="65"/>
    </row>
    <row r="16" spans="1:7" s="141" customFormat="1">
      <c r="A16" s="77"/>
      <c r="B16" s="83"/>
      <c r="C16" s="83"/>
      <c r="D16" s="83"/>
      <c r="E16" s="83"/>
      <c r="F16" s="83"/>
      <c r="G16" s="65"/>
    </row>
    <row r="17" spans="1:7">
      <c r="A17" s="61"/>
      <c r="B17" s="61"/>
      <c r="C17" s="61"/>
      <c r="D17" s="61"/>
      <c r="E17" s="61"/>
      <c r="F17" s="61"/>
      <c r="G17" s="61"/>
    </row>
    <row r="18" spans="1:7" s="80" customFormat="1">
      <c r="A18" s="79" t="s">
        <v>122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75" zoomScaleNormal="75" workbookViewId="0">
      <selection activeCell="A2" sqref="A2"/>
    </sheetView>
  </sheetViews>
  <sheetFormatPr defaultColWidth="8.85546875" defaultRowHeight="12.75"/>
  <cols>
    <col min="1" max="1" width="20.7109375" style="49" customWidth="1"/>
    <col min="2" max="4" width="10.7109375" style="49" customWidth="1"/>
    <col min="5" max="5" width="3.42578125" style="49" customWidth="1"/>
    <col min="6" max="16384" width="8.85546875" style="49"/>
  </cols>
  <sheetData>
    <row r="1" spans="1:8">
      <c r="A1" s="49" t="s">
        <v>86</v>
      </c>
    </row>
    <row r="2" spans="1:8">
      <c r="A2" s="84"/>
      <c r="B2" s="84"/>
      <c r="C2" s="84"/>
      <c r="D2" s="84"/>
    </row>
    <row r="3" spans="1:8" s="88" customFormat="1">
      <c r="A3" s="85"/>
      <c r="B3" s="86" t="s">
        <v>81</v>
      </c>
      <c r="C3" s="86"/>
      <c r="D3" s="86"/>
      <c r="E3" s="87"/>
      <c r="F3" s="86" t="s">
        <v>87</v>
      </c>
      <c r="G3" s="86"/>
      <c r="H3" s="86"/>
    </row>
    <row r="4" spans="1:8" s="88" customFormat="1" ht="25.5">
      <c r="A4" s="89"/>
      <c r="B4" s="152" t="s">
        <v>88</v>
      </c>
      <c r="C4" s="152" t="s">
        <v>89</v>
      </c>
      <c r="D4" s="152" t="s">
        <v>90</v>
      </c>
      <c r="E4" s="152"/>
      <c r="F4" s="152" t="s">
        <v>88</v>
      </c>
      <c r="G4" s="152" t="s">
        <v>89</v>
      </c>
      <c r="H4" s="152" t="s">
        <v>90</v>
      </c>
    </row>
    <row r="5" spans="1:8">
      <c r="A5" s="90"/>
      <c r="B5" s="90"/>
      <c r="C5" s="90"/>
      <c r="D5" s="90"/>
      <c r="E5" s="90"/>
      <c r="F5" s="90"/>
      <c r="G5" s="90"/>
      <c r="H5" s="90"/>
    </row>
    <row r="6" spans="1:8">
      <c r="A6" s="91" t="s">
        <v>67</v>
      </c>
      <c r="B6" s="92">
        <v>1239</v>
      </c>
      <c r="C6" s="92">
        <v>36</v>
      </c>
      <c r="D6" s="92">
        <v>1275</v>
      </c>
      <c r="E6" s="92"/>
      <c r="F6" s="92">
        <v>5690</v>
      </c>
      <c r="G6" s="92">
        <v>114</v>
      </c>
      <c r="H6" s="92">
        <v>5804</v>
      </c>
    </row>
    <row r="7" spans="1:8">
      <c r="A7" s="91" t="s">
        <v>91</v>
      </c>
      <c r="B7" s="92">
        <v>226</v>
      </c>
      <c r="C7" s="92">
        <v>4</v>
      </c>
      <c r="D7" s="92">
        <v>230</v>
      </c>
      <c r="E7" s="92"/>
      <c r="F7" s="92">
        <v>1022</v>
      </c>
      <c r="G7" s="92">
        <v>15</v>
      </c>
      <c r="H7" s="92">
        <v>1037</v>
      </c>
    </row>
    <row r="8" spans="1:8" s="93" customFormat="1">
      <c r="A8" s="91"/>
      <c r="B8" s="92"/>
      <c r="C8" s="92"/>
      <c r="D8" s="92"/>
      <c r="E8" s="92"/>
      <c r="F8" s="92"/>
      <c r="G8" s="92"/>
      <c r="H8" s="92"/>
    </row>
    <row r="9" spans="1:8">
      <c r="A9" s="94" t="s">
        <v>12</v>
      </c>
      <c r="B9" s="95">
        <v>1465</v>
      </c>
      <c r="C9" s="95">
        <v>40</v>
      </c>
      <c r="D9" s="95">
        <v>1505</v>
      </c>
      <c r="E9" s="95"/>
      <c r="F9" s="95">
        <v>6712</v>
      </c>
      <c r="G9" s="95">
        <v>129</v>
      </c>
      <c r="H9" s="95">
        <v>6841</v>
      </c>
    </row>
    <row r="10" spans="1:8" s="143" customFormat="1">
      <c r="A10" s="98" t="s">
        <v>92</v>
      </c>
      <c r="B10" s="149">
        <v>28.67</v>
      </c>
      <c r="C10" s="149">
        <v>5.54</v>
      </c>
      <c r="D10" s="149">
        <v>26.68</v>
      </c>
      <c r="E10" s="149"/>
      <c r="F10" s="149">
        <v>17.309999999999999</v>
      </c>
      <c r="G10" s="149">
        <v>4.0460000000000003</v>
      </c>
      <c r="H10" s="149">
        <v>16.3</v>
      </c>
    </row>
    <row r="11" spans="1:8" s="143" customFormat="1">
      <c r="A11" s="96"/>
      <c r="B11" s="97"/>
      <c r="C11" s="97"/>
      <c r="D11" s="97"/>
      <c r="E11" s="97"/>
      <c r="F11" s="97"/>
      <c r="G11" s="97"/>
      <c r="H11" s="97"/>
    </row>
    <row r="12" spans="1:8">
      <c r="A12" s="98"/>
      <c r="B12" s="99"/>
      <c r="C12" s="99"/>
      <c r="D12" s="99"/>
      <c r="E12" s="99"/>
      <c r="F12" s="99"/>
      <c r="G12" s="99"/>
      <c r="H12" s="99"/>
    </row>
    <row r="13" spans="1:8">
      <c r="A13" s="100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5" zoomScaleNormal="75" workbookViewId="0">
      <selection activeCell="A2" sqref="A2"/>
    </sheetView>
  </sheetViews>
  <sheetFormatPr defaultColWidth="7.85546875" defaultRowHeight="12.75"/>
  <cols>
    <col min="1" max="1" width="46.7109375" style="103" customWidth="1"/>
    <col min="2" max="4" width="9.140625" style="103" bestFit="1" customWidth="1"/>
    <col min="5" max="5" width="8.28515625" style="103" customWidth="1"/>
    <col min="6" max="6" width="2.140625" style="103" customWidth="1"/>
    <col min="7" max="7" width="10.42578125" style="103" bestFit="1" customWidth="1"/>
    <col min="8" max="8" width="11.28515625" style="103" customWidth="1"/>
    <col min="9" max="9" width="7.85546875" style="103"/>
    <col min="10" max="10" width="21.42578125" style="103" customWidth="1"/>
    <col min="11" max="13" width="7.85546875" style="103"/>
    <col min="14" max="14" width="11.5703125" style="103" bestFit="1" customWidth="1"/>
    <col min="15" max="15" width="17.140625" style="103" customWidth="1"/>
    <col min="16" max="16384" width="7.85546875" style="103"/>
  </cols>
  <sheetData>
    <row r="1" spans="1:12">
      <c r="A1" s="101" t="s">
        <v>93</v>
      </c>
      <c r="B1" s="102"/>
      <c r="C1" s="102"/>
      <c r="D1" s="102"/>
      <c r="E1" s="102"/>
      <c r="F1" s="102"/>
      <c r="G1" s="102"/>
      <c r="H1" s="102"/>
    </row>
    <row r="2" spans="1:12">
      <c r="A2" s="101"/>
      <c r="B2" s="102"/>
      <c r="C2" s="102"/>
      <c r="D2" s="102"/>
      <c r="E2" s="102"/>
      <c r="F2" s="102"/>
      <c r="G2" s="102"/>
      <c r="H2" s="102"/>
    </row>
    <row r="3" spans="1:12" ht="14.25">
      <c r="A3" s="104"/>
      <c r="B3" s="104"/>
      <c r="C3" s="104"/>
      <c r="D3" s="104"/>
      <c r="E3" s="104"/>
      <c r="F3" s="104"/>
      <c r="G3" s="104"/>
      <c r="H3" s="105" t="s">
        <v>94</v>
      </c>
    </row>
    <row r="4" spans="1:12">
      <c r="A4" s="102"/>
      <c r="B4" s="155" t="s">
        <v>77</v>
      </c>
      <c r="C4" s="155"/>
      <c r="D4" s="155"/>
      <c r="E4" s="155"/>
      <c r="F4" s="106"/>
      <c r="G4" s="107" t="s">
        <v>95</v>
      </c>
      <c r="H4" s="107"/>
    </row>
    <row r="5" spans="1:12">
      <c r="A5" s="102"/>
      <c r="B5" s="108"/>
      <c r="C5" s="108"/>
      <c r="D5" s="108"/>
      <c r="E5" s="109" t="s">
        <v>96</v>
      </c>
      <c r="F5" s="109"/>
      <c r="G5" s="108"/>
      <c r="H5" s="109" t="s">
        <v>124</v>
      </c>
    </row>
    <row r="6" spans="1:12">
      <c r="A6" s="104"/>
      <c r="B6" s="110">
        <v>1990</v>
      </c>
      <c r="C6" s="110">
        <v>2000</v>
      </c>
      <c r="D6" s="110">
        <v>2013</v>
      </c>
      <c r="E6" s="110" t="s">
        <v>97</v>
      </c>
      <c r="F6" s="111"/>
      <c r="G6" s="110">
        <v>2013</v>
      </c>
      <c r="H6" s="110" t="s">
        <v>97</v>
      </c>
    </row>
    <row r="7" spans="1:12">
      <c r="A7" s="102"/>
      <c r="B7" s="102"/>
      <c r="C7" s="102"/>
      <c r="D7" s="102"/>
      <c r="E7" s="102"/>
      <c r="F7" s="102"/>
      <c r="G7" s="112"/>
      <c r="H7" s="102"/>
    </row>
    <row r="8" spans="1:12">
      <c r="A8" s="113" t="s">
        <v>98</v>
      </c>
      <c r="B8" s="114">
        <v>519054.89740822266</v>
      </c>
      <c r="C8" s="114">
        <v>551237.05934039794</v>
      </c>
      <c r="D8" s="114">
        <v>439869</v>
      </c>
      <c r="E8" s="115">
        <v>-15.255784658543561</v>
      </c>
      <c r="F8" s="114"/>
      <c r="G8" s="114">
        <v>3567848</v>
      </c>
      <c r="H8" s="116">
        <v>12.276138165078782</v>
      </c>
      <c r="I8" s="117"/>
    </row>
    <row r="9" spans="1:12">
      <c r="A9" s="113" t="s">
        <v>99</v>
      </c>
      <c r="B9" s="114">
        <v>515446.31923869479</v>
      </c>
      <c r="C9" s="114">
        <v>534262.89795825351</v>
      </c>
      <c r="D9" s="114">
        <v>424747.98</v>
      </c>
      <c r="E9" s="115">
        <v>-17.596078554339982</v>
      </c>
      <c r="F9" s="118"/>
      <c r="G9" s="114">
        <v>3377264.9057555445</v>
      </c>
      <c r="H9" s="116">
        <v>12.521165552614447</v>
      </c>
      <c r="J9" s="1"/>
      <c r="K9" s="1"/>
      <c r="L9" s="1"/>
    </row>
    <row r="10" spans="1:12">
      <c r="A10" s="102"/>
      <c r="B10" s="116"/>
      <c r="C10" s="116"/>
      <c r="D10" s="116"/>
      <c r="E10" s="116"/>
      <c r="F10" s="116"/>
      <c r="G10" s="114"/>
      <c r="H10" s="116"/>
      <c r="J10" s="119"/>
      <c r="K10" s="119"/>
      <c r="L10" s="119"/>
    </row>
    <row r="11" spans="1:12">
      <c r="A11" s="120" t="s">
        <v>51</v>
      </c>
      <c r="B11" s="114">
        <v>40829.705387555689</v>
      </c>
      <c r="C11" s="114">
        <v>40217.583917884636</v>
      </c>
      <c r="D11" s="114">
        <v>34509</v>
      </c>
      <c r="E11" s="121">
        <v>-15.480653919883906</v>
      </c>
      <c r="F11" s="122"/>
      <c r="G11" s="114">
        <v>372809</v>
      </c>
      <c r="H11" s="116">
        <v>8.8873283638538769</v>
      </c>
      <c r="J11" s="119"/>
      <c r="K11" s="119"/>
      <c r="L11" s="119"/>
    </row>
    <row r="12" spans="1:12">
      <c r="A12" s="123" t="s">
        <v>100</v>
      </c>
      <c r="B12" s="114">
        <v>12278.497673547476</v>
      </c>
      <c r="C12" s="114">
        <v>12246.022917846549</v>
      </c>
      <c r="D12" s="114">
        <v>10772</v>
      </c>
      <c r="E12" s="121">
        <v>-12.269397393730344</v>
      </c>
      <c r="F12" s="122"/>
      <c r="G12" s="114">
        <v>119946</v>
      </c>
      <c r="H12" s="116">
        <v>8.5719240324812827</v>
      </c>
      <c r="K12" s="119"/>
      <c r="L12" s="119"/>
    </row>
    <row r="13" spans="1:12">
      <c r="A13" s="123" t="s">
        <v>101</v>
      </c>
      <c r="B13" s="114">
        <v>7400.8293147905533</v>
      </c>
      <c r="C13" s="114">
        <v>7152.1826317397263</v>
      </c>
      <c r="D13" s="114">
        <v>5399</v>
      </c>
      <c r="E13" s="121">
        <v>-27.048716159280943</v>
      </c>
      <c r="F13" s="122"/>
      <c r="G13" s="114">
        <v>60021</v>
      </c>
      <c r="H13" s="116">
        <v>8.3928291764549083</v>
      </c>
      <c r="K13" s="119"/>
      <c r="L13" s="119"/>
    </row>
    <row r="14" spans="1:12">
      <c r="A14" s="123" t="s">
        <v>102</v>
      </c>
      <c r="B14" s="114">
        <v>1576.2292885835591</v>
      </c>
      <c r="C14" s="114">
        <v>1391.3852828766737</v>
      </c>
      <c r="D14" s="114">
        <v>1550</v>
      </c>
      <c r="E14" s="121">
        <v>-1.664052861695609</v>
      </c>
      <c r="F14" s="122"/>
      <c r="G14" s="114">
        <v>2141</v>
      </c>
      <c r="H14" s="116">
        <v>66.348902382064452</v>
      </c>
      <c r="J14" s="119"/>
      <c r="K14" s="119"/>
      <c r="L14" s="119"/>
    </row>
    <row r="15" spans="1:12">
      <c r="A15" s="123" t="s">
        <v>103</v>
      </c>
      <c r="B15" s="114">
        <v>19557.034994854486</v>
      </c>
      <c r="C15" s="114">
        <v>19410.980662633763</v>
      </c>
      <c r="D15" s="114">
        <v>16769</v>
      </c>
      <c r="E15" s="121">
        <v>-14.255918627685773</v>
      </c>
      <c r="F15" s="122"/>
      <c r="G15" s="114">
        <v>190043</v>
      </c>
      <c r="H15" s="116">
        <v>8.6168340849176239</v>
      </c>
      <c r="J15" s="119"/>
      <c r="K15" s="119"/>
      <c r="L15" s="119"/>
    </row>
    <row r="16" spans="1:12">
      <c r="A16" s="123" t="s">
        <v>104</v>
      </c>
      <c r="B16" s="116">
        <v>17.114115779614121</v>
      </c>
      <c r="C16" s="114">
        <v>17.01242278792613</v>
      </c>
      <c r="D16" s="114">
        <v>19</v>
      </c>
      <c r="E16" s="121">
        <v>11.019466297127039</v>
      </c>
      <c r="F16" s="122"/>
      <c r="G16" s="114">
        <v>658</v>
      </c>
      <c r="H16" s="116">
        <v>2.6443768996960482</v>
      </c>
    </row>
    <row r="17" spans="1:9">
      <c r="A17" s="102"/>
      <c r="C17" s="116"/>
      <c r="D17" s="116"/>
      <c r="E17" s="116"/>
      <c r="F17" s="116"/>
      <c r="G17" s="116"/>
      <c r="H17" s="124"/>
    </row>
    <row r="18" spans="1:9">
      <c r="A18" s="113" t="s">
        <v>105</v>
      </c>
      <c r="B18" s="116">
        <v>7.8661632115271667</v>
      </c>
      <c r="C18" s="116">
        <v>7.2958781047864232</v>
      </c>
      <c r="D18" s="116">
        <v>7.8452903023400147</v>
      </c>
      <c r="E18" s="125" t="s">
        <v>39</v>
      </c>
      <c r="F18" s="116"/>
      <c r="G18" s="116">
        <v>10.449127877645012</v>
      </c>
      <c r="H18" s="125" t="s">
        <v>39</v>
      </c>
    </row>
    <row r="19" spans="1:9">
      <c r="A19" s="113"/>
      <c r="B19" s="118"/>
      <c r="C19" s="118"/>
      <c r="D19" s="118"/>
      <c r="E19" s="118"/>
      <c r="F19" s="118"/>
      <c r="G19" s="118"/>
      <c r="H19" s="116"/>
    </row>
    <row r="20" spans="1:9">
      <c r="A20" s="102" t="s">
        <v>106</v>
      </c>
      <c r="B20" s="126"/>
      <c r="C20" s="126"/>
      <c r="D20" s="126"/>
      <c r="E20" s="102"/>
      <c r="F20" s="102"/>
      <c r="G20" s="114"/>
      <c r="H20" s="116"/>
    </row>
    <row r="21" spans="1:9">
      <c r="A21" s="120" t="s">
        <v>51</v>
      </c>
      <c r="B21" s="116">
        <v>100</v>
      </c>
      <c r="C21" s="116">
        <v>100</v>
      </c>
      <c r="D21" s="116">
        <v>100</v>
      </c>
      <c r="E21" s="125" t="s">
        <v>39</v>
      </c>
      <c r="F21" s="127"/>
      <c r="G21" s="116">
        <v>100</v>
      </c>
      <c r="H21" s="125" t="s">
        <v>39</v>
      </c>
    </row>
    <row r="22" spans="1:9">
      <c r="A22" s="123" t="s">
        <v>100</v>
      </c>
      <c r="B22" s="116">
        <v>30.072462088569921</v>
      </c>
      <c r="C22" s="116">
        <v>30.449424666708484</v>
      </c>
      <c r="D22" s="116">
        <v>31.215045350488278</v>
      </c>
      <c r="E22" s="125" t="s">
        <v>39</v>
      </c>
      <c r="F22" s="127"/>
      <c r="G22" s="116">
        <v>32.173579500494888</v>
      </c>
      <c r="H22" s="125" t="s">
        <v>39</v>
      </c>
    </row>
    <row r="23" spans="1:9">
      <c r="A23" s="123" t="s">
        <v>101</v>
      </c>
      <c r="B23" s="116">
        <v>18.126090415156952</v>
      </c>
      <c r="C23" s="116">
        <v>17.783720290962513</v>
      </c>
      <c r="D23" s="116">
        <v>15.645194007360399</v>
      </c>
      <c r="E23" s="125" t="s">
        <v>39</v>
      </c>
      <c r="F23" s="127"/>
      <c r="G23" s="116">
        <v>16.099664975899188</v>
      </c>
      <c r="H23" s="125" t="s">
        <v>39</v>
      </c>
    </row>
    <row r="24" spans="1:9">
      <c r="A24" s="123" t="s">
        <v>102</v>
      </c>
      <c r="B24" s="116">
        <v>3.8604963558320735</v>
      </c>
      <c r="C24" s="116">
        <v>3.4596441340622874</v>
      </c>
      <c r="D24" s="116">
        <v>4.4915819061694053</v>
      </c>
      <c r="E24" s="125" t="s">
        <v>39</v>
      </c>
      <c r="F24" s="127"/>
      <c r="G24" s="116">
        <v>0.57428871084120825</v>
      </c>
      <c r="H24" s="125" t="s">
        <v>39</v>
      </c>
    </row>
    <row r="25" spans="1:9">
      <c r="A25" s="123" t="s">
        <v>103</v>
      </c>
      <c r="B25" s="116">
        <v>47.899035296040104</v>
      </c>
      <c r="C25" s="116">
        <v>48.264909951494523</v>
      </c>
      <c r="D25" s="116">
        <v>48.593120635196613</v>
      </c>
      <c r="E25" s="125" t="s">
        <v>39</v>
      </c>
      <c r="F25" s="127"/>
      <c r="G25" s="116">
        <v>50.975968927788763</v>
      </c>
      <c r="H25" s="125" t="s">
        <v>39</v>
      </c>
    </row>
    <row r="26" spans="1:9">
      <c r="A26" s="123" t="s">
        <v>104</v>
      </c>
      <c r="B26" s="116">
        <v>4.1915844400949948E-2</v>
      </c>
      <c r="C26" s="116">
        <v>4.2300956772196245E-2</v>
      </c>
      <c r="D26" s="116">
        <v>5.5058100785302384E-2</v>
      </c>
      <c r="E26" s="125" t="s">
        <v>39</v>
      </c>
      <c r="F26" s="127"/>
      <c r="G26" s="116">
        <v>0.17649788497595284</v>
      </c>
      <c r="H26" s="125" t="s">
        <v>39</v>
      </c>
    </row>
    <row r="27" spans="1:9">
      <c r="A27" s="123"/>
      <c r="B27" s="116"/>
      <c r="C27" s="116"/>
      <c r="D27" s="116"/>
      <c r="E27" s="127"/>
      <c r="F27" s="127"/>
      <c r="G27" s="116"/>
      <c r="H27" s="116"/>
    </row>
    <row r="28" spans="1:9">
      <c r="A28" s="120" t="s">
        <v>107</v>
      </c>
      <c r="B28" s="114">
        <v>-3608.5781695278465</v>
      </c>
      <c r="C28" s="114">
        <v>-16974.161382144401</v>
      </c>
      <c r="D28" s="114">
        <v>-15121.02</v>
      </c>
      <c r="E28" s="116">
        <v>319.02985856555421</v>
      </c>
      <c r="F28" s="116"/>
      <c r="G28" s="114">
        <v>-190583.09424445563</v>
      </c>
      <c r="H28" s="121">
        <v>7.9340825375647901</v>
      </c>
      <c r="I28" s="128"/>
    </row>
    <row r="29" spans="1:9">
      <c r="A29" s="113" t="s">
        <v>108</v>
      </c>
      <c r="B29" s="116">
        <v>0.69522090775877943</v>
      </c>
      <c r="C29" s="116">
        <v>3.0792852357306</v>
      </c>
      <c r="D29" s="116">
        <v>3.4376189274534008</v>
      </c>
      <c r="E29" s="125" t="s">
        <v>39</v>
      </c>
      <c r="F29" s="116"/>
      <c r="G29" s="116">
        <v>5.341681995546212</v>
      </c>
      <c r="H29" s="125" t="s">
        <v>39</v>
      </c>
      <c r="I29" s="129"/>
    </row>
    <row r="30" spans="1:9">
      <c r="A30" s="104"/>
      <c r="B30" s="130"/>
      <c r="C30" s="130"/>
      <c r="D30" s="130"/>
      <c r="E30" s="104"/>
      <c r="F30" s="104"/>
      <c r="G30" s="104"/>
      <c r="H30" s="104"/>
    </row>
    <row r="31" spans="1:9">
      <c r="B31" s="118"/>
      <c r="C31" s="118"/>
      <c r="D31" s="118"/>
      <c r="E31" s="102"/>
      <c r="F31" s="102"/>
      <c r="G31" s="131"/>
      <c r="H31" s="102"/>
    </row>
    <row r="32" spans="1:9">
      <c r="A32" s="120" t="s">
        <v>109</v>
      </c>
      <c r="B32" s="102"/>
      <c r="C32" s="102"/>
      <c r="D32" s="102"/>
      <c r="E32" s="102"/>
      <c r="F32" s="102"/>
      <c r="G32" s="131"/>
      <c r="H32" s="102"/>
    </row>
    <row r="33" spans="1:15">
      <c r="A33" s="102"/>
      <c r="B33" s="102"/>
      <c r="C33" s="102"/>
      <c r="D33" s="102"/>
      <c r="E33" s="102"/>
      <c r="F33" s="102"/>
      <c r="G33" s="131"/>
      <c r="H33" s="102"/>
    </row>
    <row r="34" spans="1:15">
      <c r="A34" s="102"/>
      <c r="B34" s="128"/>
      <c r="C34" s="128"/>
      <c r="D34" s="121"/>
      <c r="E34" s="118"/>
      <c r="F34" s="102"/>
      <c r="G34" s="102"/>
      <c r="H34" s="102"/>
    </row>
    <row r="35" spans="1:15">
      <c r="A35" s="102"/>
      <c r="B35" s="102"/>
      <c r="C35" s="102"/>
      <c r="D35" s="102"/>
    </row>
    <row r="36" spans="1:15">
      <c r="A36" s="132"/>
      <c r="B36" s="102"/>
      <c r="C36" s="102"/>
      <c r="D36" s="102"/>
      <c r="E36" s="102"/>
      <c r="F36" s="133"/>
      <c r="G36" s="133"/>
      <c r="H36" s="133"/>
    </row>
    <row r="37" spans="1:15">
      <c r="A37" s="112"/>
      <c r="B37" s="132"/>
      <c r="C37" s="132"/>
      <c r="D37" s="132"/>
      <c r="E37" s="132"/>
      <c r="F37" s="132"/>
      <c r="G37" s="132"/>
      <c r="H37" s="132"/>
      <c r="I37" s="112"/>
    </row>
    <row r="38" spans="1:15">
      <c r="A38" s="112"/>
      <c r="B38" s="132"/>
      <c r="C38" s="132"/>
      <c r="D38" s="132"/>
      <c r="E38" s="132"/>
      <c r="F38" s="132"/>
      <c r="G38" s="132"/>
      <c r="H38" s="132"/>
      <c r="I38" s="112"/>
    </row>
    <row r="39" spans="1:15">
      <c r="A39" s="112"/>
      <c r="B39" s="132"/>
      <c r="C39" s="132"/>
      <c r="D39" s="132"/>
      <c r="E39" s="132"/>
      <c r="F39" s="132"/>
      <c r="G39" s="132"/>
      <c r="H39" s="132"/>
      <c r="I39" s="112"/>
    </row>
    <row r="40" spans="1:15">
      <c r="A40" s="112"/>
      <c r="B40" s="132"/>
      <c r="C40" s="132"/>
      <c r="D40" s="132"/>
      <c r="E40" s="132"/>
      <c r="F40" s="132"/>
      <c r="G40" s="132"/>
      <c r="H40" s="132"/>
      <c r="I40" s="112"/>
      <c r="O40" s="129"/>
    </row>
    <row r="41" spans="1:15">
      <c r="A41" s="102"/>
      <c r="B41" s="112"/>
      <c r="C41" s="112"/>
      <c r="D41" s="112"/>
      <c r="E41" s="112"/>
      <c r="F41" s="112"/>
      <c r="G41" s="112"/>
      <c r="H41" s="112"/>
      <c r="I41" s="112"/>
    </row>
    <row r="42" spans="1:15">
      <c r="A42" s="112"/>
      <c r="B42" s="112"/>
      <c r="C42" s="112"/>
      <c r="D42" s="112"/>
      <c r="E42" s="112"/>
      <c r="F42" s="112"/>
      <c r="G42" s="112"/>
      <c r="H42" s="112"/>
      <c r="I42" s="112"/>
    </row>
    <row r="43" spans="1:15">
      <c r="A43" s="134"/>
      <c r="B43" s="135"/>
      <c r="C43" s="112"/>
      <c r="D43" s="135"/>
      <c r="E43" s="112"/>
      <c r="F43" s="112"/>
      <c r="G43" s="135"/>
      <c r="H43" s="112"/>
      <c r="I43" s="112"/>
    </row>
    <row r="44" spans="1:15">
      <c r="A44" s="134"/>
      <c r="B44" s="135"/>
      <c r="C44" s="112"/>
      <c r="D44" s="135"/>
      <c r="E44" s="112"/>
      <c r="F44" s="112"/>
      <c r="G44" s="135"/>
      <c r="H44" s="112"/>
      <c r="I44" s="112"/>
    </row>
    <row r="45" spans="1:15">
      <c r="A45" s="112"/>
      <c r="B45" s="112"/>
      <c r="C45" s="112"/>
      <c r="D45" s="112"/>
      <c r="E45" s="112"/>
      <c r="F45" s="112"/>
      <c r="G45" s="112"/>
      <c r="H45" s="112"/>
      <c r="I45" s="112"/>
    </row>
    <row r="46" spans="1:15">
      <c r="A46" s="134"/>
      <c r="B46" s="135"/>
      <c r="C46" s="112"/>
      <c r="D46" s="135"/>
      <c r="E46" s="112"/>
      <c r="F46" s="112"/>
      <c r="G46" s="135"/>
      <c r="H46" s="112"/>
      <c r="I46" s="112"/>
    </row>
    <row r="47" spans="1:15">
      <c r="A47" s="134"/>
      <c r="B47" s="135"/>
      <c r="C47" s="112"/>
      <c r="D47" s="135"/>
      <c r="E47" s="112"/>
      <c r="F47" s="112"/>
      <c r="G47" s="135"/>
      <c r="H47" s="112"/>
      <c r="I47" s="112"/>
    </row>
    <row r="48" spans="1:15">
      <c r="A48" s="112"/>
      <c r="B48" s="112"/>
      <c r="C48" s="112"/>
      <c r="D48" s="112"/>
      <c r="E48" s="112"/>
      <c r="F48" s="112"/>
      <c r="G48" s="112"/>
      <c r="H48" s="112"/>
      <c r="I48" s="112"/>
    </row>
    <row r="49" spans="1:9">
      <c r="A49" s="112"/>
      <c r="B49" s="112"/>
      <c r="C49" s="112"/>
      <c r="D49" s="112"/>
      <c r="E49" s="112"/>
      <c r="F49" s="112"/>
      <c r="G49" s="112"/>
      <c r="H49" s="112"/>
      <c r="I49" s="112"/>
    </row>
    <row r="51" spans="1:9">
      <c r="A51" s="112"/>
      <c r="B51" s="112"/>
      <c r="C51" s="112"/>
      <c r="D51" s="112"/>
      <c r="E51" s="112"/>
    </row>
    <row r="52" spans="1:9">
      <c r="A52" s="112"/>
      <c r="B52" s="112"/>
      <c r="C52" s="112"/>
      <c r="D52" s="112"/>
      <c r="E52" s="112"/>
    </row>
    <row r="53" spans="1:9">
      <c r="A53" s="112"/>
      <c r="B53" s="112"/>
      <c r="C53" s="136"/>
      <c r="D53" s="112"/>
      <c r="E53" s="112"/>
    </row>
    <row r="54" spans="1:9">
      <c r="A54" s="112"/>
      <c r="B54" s="112"/>
      <c r="C54" s="136"/>
      <c r="D54" s="112"/>
      <c r="E54" s="112"/>
    </row>
    <row r="55" spans="1:9">
      <c r="A55" s="112"/>
      <c r="B55" s="112"/>
      <c r="C55" s="112"/>
      <c r="D55" s="112"/>
      <c r="E55" s="112"/>
    </row>
    <row r="56" spans="1:9">
      <c r="A56" s="112"/>
      <c r="B56" s="112"/>
      <c r="C56" s="136"/>
      <c r="D56" s="112"/>
      <c r="E56" s="112"/>
    </row>
    <row r="57" spans="1:9">
      <c r="A57" s="112"/>
      <c r="B57" s="112"/>
      <c r="C57" s="114"/>
      <c r="D57" s="112"/>
      <c r="E57" s="112"/>
    </row>
    <row r="58" spans="1:9">
      <c r="A58" s="112"/>
      <c r="B58" s="112"/>
      <c r="C58" s="112"/>
      <c r="D58" s="112"/>
      <c r="E58" s="112"/>
    </row>
    <row r="59" spans="1:9">
      <c r="A59" s="112"/>
      <c r="B59" s="112"/>
      <c r="C59" s="112"/>
      <c r="D59" s="112"/>
      <c r="E59" s="112"/>
    </row>
    <row r="60" spans="1:9">
      <c r="A60" s="112"/>
      <c r="B60" s="112"/>
      <c r="C60" s="112"/>
      <c r="D60" s="112"/>
      <c r="E60" s="112"/>
    </row>
  </sheetData>
  <mergeCells count="1">
    <mergeCell ref="B4:E4"/>
  </mergeCells>
  <dataValidations count="1">
    <dataValidation allowBlank="1" showInputMessage="1" showErrorMessage="1" sqref="N23 N33 J16:J25 I12"/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AMATO</cp:lastModifiedBy>
  <dcterms:created xsi:type="dcterms:W3CDTF">2015-10-20T13:58:03Z</dcterms:created>
  <dcterms:modified xsi:type="dcterms:W3CDTF">2016-02-10T10:50:12Z</dcterms:modified>
</cp:coreProperties>
</file>