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480" windowHeight="6936"/>
  </bookViews>
  <sheets>
    <sheet name="t1" sheetId="1" r:id="rId1"/>
    <sheet name="t2" sheetId="2" r:id="rId2"/>
    <sheet name="t3" sheetId="21" r:id="rId3"/>
    <sheet name="t4" sheetId="6" r:id="rId4"/>
    <sheet name="t5" sheetId="8" r:id="rId5"/>
    <sheet name="t6" sheetId="19" r:id="rId6"/>
  </sheets>
  <definedNames>
    <definedName name="Tab01_Valori_Finanziari" localSheetId="2">#REF!</definedName>
    <definedName name="Tab01_Valori_Finanziari">#REF!</definedName>
  </definedNames>
  <calcPr calcId="145621"/>
</workbook>
</file>

<file path=xl/calcChain.xml><?xml version="1.0" encoding="utf-8"?>
<calcChain xmlns="http://schemas.openxmlformats.org/spreadsheetml/2006/main">
  <c r="B30" i="6" l="1"/>
  <c r="C30" i="6"/>
  <c r="D30" i="6"/>
  <c r="E30" i="6"/>
  <c r="F30" i="6"/>
  <c r="H30" i="6"/>
  <c r="I30" i="6"/>
  <c r="J30" i="6"/>
  <c r="K30" i="6"/>
  <c r="L30" i="6"/>
  <c r="N30" i="6"/>
  <c r="O30" i="6"/>
  <c r="P30" i="6"/>
  <c r="Q30" i="6"/>
  <c r="R30" i="6"/>
  <c r="B31" i="6"/>
  <c r="C31" i="6"/>
  <c r="D31" i="6"/>
  <c r="E31" i="6"/>
  <c r="F31" i="6"/>
  <c r="H31" i="6"/>
  <c r="I31" i="6"/>
  <c r="J31" i="6"/>
  <c r="K31" i="6"/>
  <c r="L31" i="6"/>
  <c r="N31" i="6"/>
  <c r="O31" i="6"/>
  <c r="P31" i="6"/>
  <c r="Q31" i="6"/>
  <c r="R31" i="6"/>
  <c r="B32" i="6"/>
  <c r="C32" i="6"/>
  <c r="D32" i="6"/>
  <c r="E32" i="6"/>
  <c r="F32" i="6"/>
  <c r="H32" i="6"/>
  <c r="I32" i="6"/>
  <c r="J32" i="6"/>
  <c r="K32" i="6"/>
  <c r="L32" i="6"/>
  <c r="N32" i="6"/>
  <c r="O32" i="6"/>
  <c r="P32" i="6"/>
  <c r="Q32" i="6"/>
  <c r="R32" i="6"/>
  <c r="C4" i="2"/>
  <c r="D4" i="2" s="1"/>
  <c r="E4" i="2" s="1"/>
  <c r="F4" i="2" s="1"/>
</calcChain>
</file>

<file path=xl/sharedStrings.xml><?xml version="1.0" encoding="utf-8"?>
<sst xmlns="http://schemas.openxmlformats.org/spreadsheetml/2006/main" count="155" uniqueCount="81">
  <si>
    <t>Contributi di bonifica</t>
  </si>
  <si>
    <t>Irpef</t>
  </si>
  <si>
    <t>(milioni di euro)</t>
  </si>
  <si>
    <t>Totale</t>
  </si>
  <si>
    <t>Altri settori (AS)</t>
  </si>
  <si>
    <t>Pressione tributaria</t>
  </si>
  <si>
    <t>Pressione fiscale</t>
  </si>
  <si>
    <t>(valori percentuali)</t>
  </si>
  <si>
    <t>Agevolazioni totali</t>
  </si>
  <si>
    <t>Imposte dirette</t>
  </si>
  <si>
    <t>Imposte indirette</t>
  </si>
  <si>
    <t>Contributi sociali</t>
  </si>
  <si>
    <t>Italia</t>
  </si>
  <si>
    <t>Sardegna</t>
  </si>
  <si>
    <t>Sicilia</t>
  </si>
  <si>
    <t>Calabria</t>
  </si>
  <si>
    <t>Basilicata</t>
  </si>
  <si>
    <t>Puglia</t>
  </si>
  <si>
    <t>Campania</t>
  </si>
  <si>
    <t>Molise</t>
  </si>
  <si>
    <t>Abruzzo</t>
  </si>
  <si>
    <t>Lazio</t>
  </si>
  <si>
    <t>Marche</t>
  </si>
  <si>
    <t>Umbria</t>
  </si>
  <si>
    <t>Toscana</t>
  </si>
  <si>
    <t>Veneto</t>
  </si>
  <si>
    <t>Trentino-Alto Adige</t>
  </si>
  <si>
    <t>Liguria</t>
  </si>
  <si>
    <t>Lombardia</t>
  </si>
  <si>
    <t>Valle d'Aosta</t>
  </si>
  <si>
    <t>Piemonte</t>
  </si>
  <si>
    <t>IRAP</t>
  </si>
  <si>
    <t>Addizionali</t>
  </si>
  <si>
    <t>ICI/IMU</t>
  </si>
  <si>
    <t>Pressione tributaria locale</t>
  </si>
  <si>
    <t>Quota prelievo tributario locale</t>
  </si>
  <si>
    <t>Imposte statali</t>
  </si>
  <si>
    <t>Imposte locali</t>
  </si>
  <si>
    <t>Emilia-Romagna</t>
  </si>
  <si>
    <t xml:space="preserve">Nota: Regioni ordinate per valori della pressione tributaria locale. La pressione tributaria locale è calcolata come rapporto tra il prelievo riferibile alle addizionali IRPEF, ICI/IMU e IRAP e il valore aggiunto ai prezzi base regionale. </t>
  </si>
  <si>
    <t xml:space="preserve">Contributi sociali </t>
  </si>
  <si>
    <t>Fonti: elaborazione su dati ISTAT, INPS, INAIL, MEF.</t>
  </si>
  <si>
    <t>Nel prelievo locale è incluso il gettito derivante da: ICI/IMU, IRAP, addizionali IRPEF e  contributi di bonifica.</t>
  </si>
  <si>
    <t>Imposte indirette  ISTAT</t>
  </si>
  <si>
    <t>        280,7 </t>
  </si>
  <si>
    <t>        631,7 </t>
  </si>
  <si>
    <t xml:space="preserve">Imposte società di capitali </t>
  </si>
  <si>
    <t>Note: I totali della tabella 17.4 non coincidono con quelli della tabella 17.1, perché non tutte le tipologie del prelievo pubblico sono distribuibili regionalmente per mancanza di sufficienti dati statistici. In particolare per quanto riguarda le imposte indirette non si hanno informazioni sulle imposte sui prodotti, perché l’ISTAT, a livello regionale, elabora il valore aggiunto e gli aggregati relativi soltanto ai prezzi base.</t>
  </si>
  <si>
    <t>a. Agevolazioni virtuali</t>
  </si>
  <si>
    <t>b. Agevolazioni effettive</t>
  </si>
  <si>
    <t>Centro</t>
  </si>
  <si>
    <t>IVA</t>
  </si>
  <si>
    <t>IRPEF</t>
  </si>
  <si>
    <t>Imposta sugli olii minerali.</t>
  </si>
  <si>
    <t xml:space="preserve">IRAP </t>
  </si>
  <si>
    <t>n.d.</t>
  </si>
  <si>
    <t>Composizione percentuale</t>
  </si>
  <si>
    <t>Variazioni percentuali annue</t>
  </si>
  <si>
    <t>Agricoltura, silvicoltura e pesca (ASP)</t>
  </si>
  <si>
    <t>Sud e Isole</t>
  </si>
  <si>
    <t>Sud e isole</t>
  </si>
  <si>
    <t>Note: la serie relative alle imposte indirette viene tratta  dalle informazioni ISTAT relative alla contabilità nazionale. I dati relativi all'Irpef versata dai lavoratori dipendenti agricoli sono sottostimati per mancanza di sufficienti informazioni statistiche.</t>
  </si>
  <si>
    <t>TOTALE GENERALE</t>
  </si>
  <si>
    <t xml:space="preserve"> - lavoratori dipendenti</t>
  </si>
  <si>
    <t xml:space="preserve"> - imprenditori a determinazione catastale del reddito</t>
  </si>
  <si>
    <t xml:space="preserve"> - imprenditori a determinazione effettiva del reddito</t>
  </si>
  <si>
    <t xml:space="preserve"> - altri proprietari di terreni (non imprenditori)</t>
  </si>
  <si>
    <t>Fonti: elaborazionI su dati ISTAT, INPS, INAIL, MEF.</t>
  </si>
  <si>
    <t>Fonti: elaborazioni su dati ISTAT, INPS e del MEF.</t>
  </si>
  <si>
    <t>Friuli Venezia Giulia</t>
  </si>
  <si>
    <t>Nord-ovest</t>
  </si>
  <si>
    <t>Nord-est</t>
  </si>
  <si>
    <t>-</t>
  </si>
  <si>
    <t>Fonte: elaborazioni su dati ISTAT, INPS, INAIL, MEF.</t>
  </si>
  <si>
    <r>
      <t xml:space="preserve">Tab. 17.1 - </t>
    </r>
    <r>
      <rPr>
        <i/>
        <sz val="10"/>
        <color indexed="8"/>
        <rFont val="Calibri"/>
        <family val="2"/>
      </rPr>
      <t>Prelievo pubblico sul settore agricoltura, silvicoltura e pesca</t>
    </r>
  </si>
  <si>
    <r>
      <t xml:space="preserve">Tab. 17.2 - </t>
    </r>
    <r>
      <rPr>
        <i/>
        <sz val="10"/>
        <rFont val="Calibri"/>
        <family val="2"/>
      </rPr>
      <t>Quota del valore aggiunto  assorbita dal prelievo pubblico</t>
    </r>
  </si>
  <si>
    <r>
      <t xml:space="preserve">Tab. 17.3 - </t>
    </r>
    <r>
      <rPr>
        <i/>
        <sz val="10"/>
        <color indexed="8"/>
        <rFont val="Calibri"/>
        <family val="2"/>
      </rPr>
      <t>Agevolazioni fiscali</t>
    </r>
  </si>
  <si>
    <r>
      <t xml:space="preserve">Tab. 17. 6 - </t>
    </r>
    <r>
      <rPr>
        <i/>
        <sz val="11"/>
        <color indexed="8"/>
        <rFont val="Calibri"/>
        <family val="2"/>
      </rPr>
      <t>Pressione tributaria in senso stretto e quota del prelievo riferibile agli enti locali (media 2010-2014)</t>
    </r>
  </si>
  <si>
    <t>Fonte: elaborazione su dati ISTAT, INPS e MEF.</t>
  </si>
  <si>
    <r>
      <t xml:space="preserve">Tab.17. 4 - </t>
    </r>
    <r>
      <rPr>
        <i/>
        <sz val="10"/>
        <color indexed="8"/>
        <rFont val="Calibri"/>
        <family val="2"/>
      </rPr>
      <t>Composizione del prelievo pubblico nel settore Agricoltura, silvicoltura e pesca</t>
    </r>
  </si>
  <si>
    <r>
      <t xml:space="preserve">Tab. 17.5 - </t>
    </r>
    <r>
      <rPr>
        <i/>
        <sz val="10"/>
        <color indexed="8"/>
        <rFont val="Calibri"/>
        <family val="2"/>
      </rPr>
      <t>Quota del valore aggiunto regionale ai prezzi base di assorbita dal prelievo pubblico</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</si>
</sst>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 #,##0.00_-;_-* &quot;-&quot;??_-;_-@_-"/>
    <numFmt numFmtId="165" formatCode="0.0"/>
    <numFmt numFmtId="166" formatCode="#,##0;\-\ #,##0;_-\ &quot;- &quot;"/>
    <numFmt numFmtId="167" formatCode="* #,##0;\-\ #,##0;_*\ &quot;-&quot;;"/>
    <numFmt numFmtId="168" formatCode="#,##0.0"/>
    <numFmt numFmtId="169" formatCode="_-* #,##0.0_-;\-* #,##0.0_-;_-* &quot;-&quot;??_-;_-@_-"/>
    <numFmt numFmtId="170" formatCode="0.0%"/>
    <numFmt numFmtId="171" formatCode="#,##0.0_ ;\-#,##0.0\ "/>
    <numFmt numFmtId="172" formatCode="_-* #,##0_-;\-* #,##0_-;_-* &quot;-&quot;??_-;_-@_-"/>
  </numFmts>
  <fonts count="52" x14ac:knownFonts="1">
    <font>
      <sz val="11"/>
      <color indexed="8"/>
      <name val="Calibri"/>
      <family val="2"/>
    </font>
    <font>
      <b/>
      <sz val="11"/>
      <color indexed="8"/>
      <name val="Calibri"/>
      <family val="2"/>
    </font>
    <font>
      <sz val="10"/>
      <name val="Arial"/>
      <family val="2"/>
    </font>
    <font>
      <sz val="10"/>
      <name val="Arial Narrow"/>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Calibri"/>
      <family val="2"/>
    </font>
    <font>
      <sz val="10"/>
      <color indexed="8"/>
      <name val="Calibri"/>
      <family val="2"/>
    </font>
    <font>
      <sz val="9"/>
      <color indexed="8"/>
      <name val="Calibri"/>
      <family val="2"/>
    </font>
    <font>
      <sz val="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10"/>
      <name val="Calibri"/>
      <family val="2"/>
      <scheme val="minor"/>
    </font>
    <font>
      <b/>
      <sz val="10"/>
      <name val="Calibri"/>
      <family val="2"/>
      <scheme val="minor"/>
    </font>
    <font>
      <sz val="10"/>
      <color indexed="8"/>
      <name val="Calibri"/>
      <family val="2"/>
      <scheme val="minor"/>
    </font>
    <font>
      <sz val="11"/>
      <color indexed="8"/>
      <name val="Calibri"/>
      <family val="2"/>
      <scheme val="minor"/>
    </font>
    <font>
      <b/>
      <sz val="10"/>
      <color indexed="8"/>
      <name val="Calibri"/>
      <family val="2"/>
      <scheme val="minor"/>
    </font>
    <font>
      <b/>
      <i/>
      <sz val="10"/>
      <color indexed="8"/>
      <name val="Calibri"/>
      <family val="2"/>
      <scheme val="minor"/>
    </font>
    <font>
      <i/>
      <sz val="10"/>
      <color indexed="8"/>
      <name val="Calibri"/>
      <family val="2"/>
      <scheme val="minor"/>
    </font>
    <font>
      <i/>
      <sz val="11"/>
      <color indexed="8"/>
      <name val="Calibri"/>
      <family val="2"/>
    </font>
    <font>
      <i/>
      <sz val="10"/>
      <color indexed="8"/>
      <name val="Calibri"/>
      <family val="2"/>
    </font>
    <font>
      <i/>
      <sz val="10"/>
      <name val="Calibri"/>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9">
    <xf numFmtId="0" fontId="0" fillId="0" borderId="0"/>
    <xf numFmtId="0" fontId="5" fillId="2" borderId="0" applyNumberFormat="0" applyBorder="0" applyAlignment="0" applyProtection="0"/>
    <xf numFmtId="0" fontId="26" fillId="24" borderId="0" applyNumberFormat="0" applyBorder="0" applyAlignment="0" applyProtection="0"/>
    <xf numFmtId="0" fontId="5" fillId="3" borderId="0" applyNumberFormat="0" applyBorder="0" applyAlignment="0" applyProtection="0"/>
    <xf numFmtId="0" fontId="26" fillId="25" borderId="0" applyNumberFormat="0" applyBorder="0" applyAlignment="0" applyProtection="0"/>
    <xf numFmtId="0" fontId="5" fillId="4" borderId="0" applyNumberFormat="0" applyBorder="0" applyAlignment="0" applyProtection="0"/>
    <xf numFmtId="0" fontId="26" fillId="26" borderId="0" applyNumberFormat="0" applyBorder="0" applyAlignment="0" applyProtection="0"/>
    <xf numFmtId="0" fontId="5" fillId="5" borderId="0" applyNumberFormat="0" applyBorder="0" applyAlignment="0" applyProtection="0"/>
    <xf numFmtId="0" fontId="26" fillId="27" borderId="0" applyNumberFormat="0" applyBorder="0" applyAlignment="0" applyProtection="0"/>
    <xf numFmtId="0" fontId="5" fillId="6" borderId="0" applyNumberFormat="0" applyBorder="0" applyAlignment="0" applyProtection="0"/>
    <xf numFmtId="0" fontId="26" fillId="28" borderId="0" applyNumberFormat="0" applyBorder="0" applyAlignment="0" applyProtection="0"/>
    <xf numFmtId="0" fontId="5" fillId="7" borderId="0" applyNumberFormat="0" applyBorder="0" applyAlignment="0" applyProtection="0"/>
    <xf numFmtId="0" fontId="26" fillId="29" borderId="0" applyNumberFormat="0" applyBorder="0" applyAlignment="0" applyProtection="0"/>
    <xf numFmtId="0" fontId="5" fillId="8" borderId="0" applyNumberFormat="0" applyBorder="0" applyAlignment="0" applyProtection="0"/>
    <xf numFmtId="0" fontId="26" fillId="30" borderId="0" applyNumberFormat="0" applyBorder="0" applyAlignment="0" applyProtection="0"/>
    <xf numFmtId="0" fontId="5" fillId="9" borderId="0" applyNumberFormat="0" applyBorder="0" applyAlignment="0" applyProtection="0"/>
    <xf numFmtId="0" fontId="26" fillId="31" borderId="0" applyNumberFormat="0" applyBorder="0" applyAlignment="0" applyProtection="0"/>
    <xf numFmtId="0" fontId="5" fillId="10" borderId="0" applyNumberFormat="0" applyBorder="0" applyAlignment="0" applyProtection="0"/>
    <xf numFmtId="0" fontId="26" fillId="32" borderId="0" applyNumberFormat="0" applyBorder="0" applyAlignment="0" applyProtection="0"/>
    <xf numFmtId="0" fontId="5" fillId="5" borderId="0" applyNumberFormat="0" applyBorder="0" applyAlignment="0" applyProtection="0"/>
    <xf numFmtId="0" fontId="26" fillId="33" borderId="0" applyNumberFormat="0" applyBorder="0" applyAlignment="0" applyProtection="0"/>
    <xf numFmtId="0" fontId="5" fillId="8" borderId="0" applyNumberFormat="0" applyBorder="0" applyAlignment="0" applyProtection="0"/>
    <xf numFmtId="0" fontId="26" fillId="34" borderId="0" applyNumberFormat="0" applyBorder="0" applyAlignment="0" applyProtection="0"/>
    <xf numFmtId="0" fontId="5" fillId="11" borderId="0" applyNumberFormat="0" applyBorder="0" applyAlignment="0" applyProtection="0"/>
    <xf numFmtId="0" fontId="26" fillId="35" borderId="0" applyNumberFormat="0" applyBorder="0" applyAlignment="0" applyProtection="0"/>
    <xf numFmtId="0" fontId="6" fillId="12" borderId="0" applyNumberFormat="0" applyBorder="0" applyAlignment="0" applyProtection="0"/>
    <xf numFmtId="0" fontId="27" fillId="36" borderId="0" applyNumberFormat="0" applyBorder="0" applyAlignment="0" applyProtection="0"/>
    <xf numFmtId="0" fontId="6" fillId="9" borderId="0" applyNumberFormat="0" applyBorder="0" applyAlignment="0" applyProtection="0"/>
    <xf numFmtId="0" fontId="27" fillId="37" borderId="0" applyNumberFormat="0" applyBorder="0" applyAlignment="0" applyProtection="0"/>
    <xf numFmtId="0" fontId="6" fillId="10" borderId="0" applyNumberFormat="0" applyBorder="0" applyAlignment="0" applyProtection="0"/>
    <xf numFmtId="0" fontId="27" fillId="38" borderId="0" applyNumberFormat="0" applyBorder="0" applyAlignment="0" applyProtection="0"/>
    <xf numFmtId="0" fontId="6" fillId="13" borderId="0" applyNumberFormat="0" applyBorder="0" applyAlignment="0" applyProtection="0"/>
    <xf numFmtId="0" fontId="27" fillId="39" borderId="0" applyNumberFormat="0" applyBorder="0" applyAlignment="0" applyProtection="0"/>
    <xf numFmtId="0" fontId="6" fillId="14" borderId="0" applyNumberFormat="0" applyBorder="0" applyAlignment="0" applyProtection="0"/>
    <xf numFmtId="0" fontId="27" fillId="40" borderId="0" applyNumberFormat="0" applyBorder="0" applyAlignment="0" applyProtection="0"/>
    <xf numFmtId="0" fontId="6" fillId="15" borderId="0" applyNumberFormat="0" applyBorder="0" applyAlignment="0" applyProtection="0"/>
    <xf numFmtId="0" fontId="27" fillId="41" borderId="0" applyNumberFormat="0" applyBorder="0" applyAlignment="0" applyProtection="0"/>
    <xf numFmtId="0" fontId="6" fillId="16" borderId="0" applyNumberFormat="0" applyBorder="0" applyAlignment="0" applyProtection="0"/>
    <xf numFmtId="0" fontId="27" fillId="42" borderId="0" applyNumberFormat="0" applyBorder="0" applyAlignment="0" applyProtection="0"/>
    <xf numFmtId="0" fontId="6" fillId="17" borderId="0" applyNumberFormat="0" applyBorder="0" applyAlignment="0" applyProtection="0"/>
    <xf numFmtId="0" fontId="27" fillId="43" borderId="0" applyNumberFormat="0" applyBorder="0" applyAlignment="0" applyProtection="0"/>
    <xf numFmtId="0" fontId="6" fillId="18" borderId="0" applyNumberFormat="0" applyBorder="0" applyAlignment="0" applyProtection="0"/>
    <xf numFmtId="0" fontId="27" fillId="44" borderId="0" applyNumberFormat="0" applyBorder="0" applyAlignment="0" applyProtection="0"/>
    <xf numFmtId="0" fontId="6" fillId="13" borderId="0" applyNumberFormat="0" applyBorder="0" applyAlignment="0" applyProtection="0"/>
    <xf numFmtId="0" fontId="27" fillId="45" borderId="0" applyNumberFormat="0" applyBorder="0" applyAlignment="0" applyProtection="0"/>
    <xf numFmtId="0" fontId="6" fillId="14" borderId="0" applyNumberFormat="0" applyBorder="0" applyAlignment="0" applyProtection="0"/>
    <xf numFmtId="0" fontId="27" fillId="46" borderId="0" applyNumberFormat="0" applyBorder="0" applyAlignment="0" applyProtection="0"/>
    <xf numFmtId="0" fontId="6" fillId="19" borderId="0" applyNumberFormat="0" applyBorder="0" applyAlignment="0" applyProtection="0"/>
    <xf numFmtId="0" fontId="27" fillId="47" borderId="0" applyNumberFormat="0" applyBorder="0" applyAlignment="0" applyProtection="0"/>
    <xf numFmtId="0" fontId="7" fillId="3" borderId="0" applyNumberFormat="0" applyBorder="0" applyAlignment="0" applyProtection="0"/>
    <xf numFmtId="0" fontId="28" fillId="48" borderId="0" applyNumberFormat="0" applyBorder="0" applyAlignment="0" applyProtection="0"/>
    <xf numFmtId="0" fontId="8" fillId="20" borderId="1" applyNumberFormat="0" applyAlignment="0" applyProtection="0"/>
    <xf numFmtId="0" fontId="8" fillId="20" borderId="1" applyNumberFormat="0" applyAlignment="0" applyProtection="0"/>
    <xf numFmtId="0" fontId="29" fillId="49" borderId="13" applyNumberFormat="0" applyAlignment="0" applyProtection="0"/>
    <xf numFmtId="0" fontId="16" fillId="0" borderId="2" applyNumberFormat="0" applyFill="0" applyAlignment="0" applyProtection="0"/>
    <xf numFmtId="0" fontId="9" fillId="21" borderId="3" applyNumberFormat="0" applyAlignment="0" applyProtection="0"/>
    <xf numFmtId="0" fontId="9" fillId="21" borderId="3" applyNumberFormat="0" applyAlignment="0" applyProtection="0"/>
    <xf numFmtId="0" fontId="30" fillId="50" borderId="14" applyNumberFormat="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1" fillId="4" borderId="0" applyNumberFormat="0" applyBorder="0" applyAlignment="0" applyProtection="0"/>
    <xf numFmtId="0" fontId="32" fillId="51" borderId="0" applyNumberFormat="0" applyBorder="0" applyAlignment="0" applyProtection="0"/>
    <xf numFmtId="0" fontId="12" fillId="0" borderId="4" applyNumberFormat="0" applyFill="0" applyAlignment="0" applyProtection="0"/>
    <xf numFmtId="0" fontId="33" fillId="0" borderId="15" applyNumberFormat="0" applyFill="0" applyAlignment="0" applyProtection="0"/>
    <xf numFmtId="0" fontId="13" fillId="0" borderId="5" applyNumberFormat="0" applyFill="0" applyAlignment="0" applyProtection="0"/>
    <xf numFmtId="0" fontId="34" fillId="0" borderId="16" applyNumberFormat="0" applyFill="0" applyAlignment="0" applyProtection="0"/>
    <xf numFmtId="0" fontId="14" fillId="0" borderId="6" applyNumberFormat="0" applyFill="0" applyAlignment="0" applyProtection="0"/>
    <xf numFmtId="0" fontId="35" fillId="0" borderId="17" applyNumberFormat="0" applyFill="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5" fillId="7" borderId="1" applyNumberFormat="0" applyAlignment="0" applyProtection="0"/>
    <xf numFmtId="0" fontId="36" fillId="52" borderId="13" applyNumberFormat="0" applyAlignment="0" applyProtection="0"/>
    <xf numFmtId="0" fontId="16" fillId="0" borderId="2" applyNumberFormat="0" applyFill="0" applyAlignment="0" applyProtection="0"/>
    <xf numFmtId="0" fontId="37" fillId="0" borderId="18" applyNumberFormat="0" applyFill="0" applyAlignment="0" applyProtection="0"/>
    <xf numFmtId="164" fontId="5" fillId="0" borderId="0" applyFont="0" applyFill="0" applyBorder="0" applyAlignment="0" applyProtection="0"/>
    <xf numFmtId="0" fontId="17" fillId="22" borderId="0" applyNumberFormat="0" applyBorder="0" applyAlignment="0" applyProtection="0"/>
    <xf numFmtId="0" fontId="38" fillId="53" borderId="0" applyNumberFormat="0" applyBorder="0" applyAlignment="0" applyProtection="0"/>
    <xf numFmtId="0" fontId="21"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23" borderId="7" applyNumberFormat="0" applyFont="0" applyAlignment="0" applyProtection="0"/>
    <xf numFmtId="0" fontId="2" fillId="23" borderId="7" applyNumberFormat="0" applyFont="0" applyAlignment="0" applyProtection="0"/>
    <xf numFmtId="0" fontId="26" fillId="54" borderId="19" applyNumberFormat="0" applyFont="0" applyAlignment="0" applyProtection="0"/>
    <xf numFmtId="166" fontId="2" fillId="0" borderId="0" applyFont="0" applyFill="0" applyBorder="0" applyAlignment="0" applyProtection="0"/>
    <xf numFmtId="0" fontId="18" fillId="20" borderId="8" applyNumberFormat="0" applyAlignment="0" applyProtection="0"/>
    <xf numFmtId="0" fontId="39" fillId="49" borderId="20" applyNumberFormat="0" applyAlignment="0" applyProtection="0"/>
    <xf numFmtId="9" fontId="5"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 fillId="0" borderId="9" applyNumberFormat="0" applyFill="0" applyAlignment="0" applyProtection="0"/>
    <xf numFmtId="0" fontId="40" fillId="0" borderId="21" applyNumberFormat="0" applyFill="0" applyAlignment="0" applyProtection="0"/>
    <xf numFmtId="167" fontId="3" fillId="0" borderId="0"/>
    <xf numFmtId="0" fontId="20" fillId="0" borderId="0" applyNumberFormat="0" applyFill="0" applyBorder="0" applyAlignment="0" applyProtection="0"/>
    <xf numFmtId="0" fontId="41" fillId="0" borderId="0" applyNumberFormat="0" applyFill="0" applyBorder="0" applyAlignment="0" applyProtection="0"/>
  </cellStyleXfs>
  <cellXfs count="139">
    <xf numFmtId="0" fontId="0" fillId="0" borderId="0" xfId="0"/>
    <xf numFmtId="0" fontId="23" fillId="0" borderId="0" xfId="0" applyFont="1" applyFill="1" applyAlignment="1"/>
    <xf numFmtId="0" fontId="44" fillId="0" borderId="0" xfId="0" applyFont="1" applyFill="1"/>
    <xf numFmtId="0" fontId="44" fillId="0" borderId="0" xfId="0" applyFont="1" applyFill="1" applyAlignment="1">
      <alignment horizontal="right"/>
    </xf>
    <xf numFmtId="0" fontId="0" fillId="0" borderId="0" xfId="0" applyFill="1"/>
    <xf numFmtId="0" fontId="44" fillId="0" borderId="0" xfId="0" applyFont="1" applyFill="1" applyBorder="1"/>
    <xf numFmtId="0" fontId="44" fillId="0" borderId="0" xfId="0" applyFont="1" applyFill="1" applyBorder="1" applyAlignment="1">
      <alignment horizontal="right"/>
    </xf>
    <xf numFmtId="0" fontId="0" fillId="0" borderId="0" xfId="0" applyFill="1" applyBorder="1"/>
    <xf numFmtId="1" fontId="0" fillId="0" borderId="0" xfId="0" applyNumberFormat="1" applyFill="1" applyBorder="1"/>
    <xf numFmtId="1" fontId="44" fillId="0" borderId="0" xfId="0" applyNumberFormat="1" applyFont="1" applyFill="1" applyBorder="1" applyAlignment="1">
      <alignment horizontal="right"/>
    </xf>
    <xf numFmtId="1" fontId="44" fillId="0" borderId="0" xfId="0" applyNumberFormat="1" applyFont="1" applyFill="1" applyBorder="1"/>
    <xf numFmtId="3" fontId="44" fillId="0" borderId="0" xfId="0" applyNumberFormat="1" applyFont="1" applyFill="1" applyBorder="1" applyAlignment="1">
      <alignment horizontal="right"/>
    </xf>
    <xf numFmtId="0" fontId="46" fillId="0" borderId="0" xfId="0" applyFont="1" applyFill="1" applyBorder="1"/>
    <xf numFmtId="169" fontId="44" fillId="0" borderId="0" xfId="74" applyNumberFormat="1" applyFont="1" applyFill="1" applyBorder="1" applyAlignment="1">
      <alignment horizontal="right"/>
    </xf>
    <xf numFmtId="2" fontId="44" fillId="0" borderId="0" xfId="0" applyNumberFormat="1" applyFont="1" applyFill="1" applyBorder="1"/>
    <xf numFmtId="0" fontId="44" fillId="0" borderId="0" xfId="0" applyFont="1" applyFill="1" applyBorder="1" applyAlignment="1">
      <alignment horizontal="left" indent="2"/>
    </xf>
    <xf numFmtId="0" fontId="44" fillId="0" borderId="0" xfId="0" applyFont="1" applyFill="1" applyBorder="1" applyAlignment="1">
      <alignment horizontal="left"/>
    </xf>
    <xf numFmtId="169" fontId="44" fillId="0" borderId="0" xfId="0" applyNumberFormat="1" applyFont="1" applyFill="1" applyBorder="1" applyAlignment="1">
      <alignment horizontal="right"/>
    </xf>
    <xf numFmtId="169" fontId="46" fillId="0" borderId="0" xfId="74" applyNumberFormat="1" applyFont="1" applyFill="1" applyBorder="1" applyAlignment="1">
      <alignment horizontal="right"/>
    </xf>
    <xf numFmtId="49" fontId="25" fillId="0" borderId="0" xfId="0" applyNumberFormat="1" applyFont="1" applyFill="1" applyBorder="1" applyAlignment="1" applyProtection="1">
      <protection locked="0"/>
    </xf>
    <xf numFmtId="0" fontId="43" fillId="0" borderId="0" xfId="0" applyFont="1" applyFill="1" applyBorder="1"/>
    <xf numFmtId="2" fontId="44" fillId="0" borderId="0" xfId="0" applyNumberFormat="1" applyFont="1" applyFill="1"/>
    <xf numFmtId="170" fontId="0" fillId="0" borderId="0" xfId="91" applyNumberFormat="1" applyFont="1" applyFill="1"/>
    <xf numFmtId="0" fontId="46" fillId="0" borderId="0" xfId="0" applyFont="1" applyFill="1"/>
    <xf numFmtId="0" fontId="44" fillId="0" borderId="12" xfId="0" applyFont="1" applyFill="1" applyBorder="1"/>
    <xf numFmtId="0" fontId="0" fillId="0" borderId="0" xfId="0" applyFont="1" applyFill="1" applyBorder="1"/>
    <xf numFmtId="169" fontId="46" fillId="0" borderId="0" xfId="74" applyNumberFormat="1" applyFont="1" applyFill="1" applyAlignment="1">
      <alignment horizontal="right"/>
    </xf>
    <xf numFmtId="171" fontId="46" fillId="0" borderId="0" xfId="74" applyNumberFormat="1" applyFont="1" applyFill="1" applyBorder="1" applyAlignment="1">
      <alignment horizontal="right"/>
    </xf>
    <xf numFmtId="171" fontId="44" fillId="0" borderId="0" xfId="74" applyNumberFormat="1" applyFont="1" applyFill="1" applyBorder="1" applyAlignment="1">
      <alignment horizontal="right"/>
    </xf>
    <xf numFmtId="171" fontId="44" fillId="0" borderId="0" xfId="74" applyNumberFormat="1" applyFont="1" applyFill="1" applyAlignment="1">
      <alignment horizontal="right"/>
    </xf>
    <xf numFmtId="169" fontId="44" fillId="0" borderId="0" xfId="74" applyNumberFormat="1" applyFont="1" applyFill="1" applyAlignment="1">
      <alignment horizontal="right"/>
    </xf>
    <xf numFmtId="1" fontId="44" fillId="0" borderId="0" xfId="0" applyNumberFormat="1" applyFont="1" applyFill="1"/>
    <xf numFmtId="169" fontId="0" fillId="0" borderId="0" xfId="0" applyNumberFormat="1" applyFill="1"/>
    <xf numFmtId="169" fontId="46" fillId="0" borderId="0" xfId="74" applyNumberFormat="1" applyFont="1" applyFill="1"/>
    <xf numFmtId="1" fontId="44" fillId="0" borderId="0" xfId="0" applyNumberFormat="1" applyFont="1" applyFill="1" applyAlignment="1">
      <alignment horizontal="right"/>
    </xf>
    <xf numFmtId="165" fontId="44" fillId="0" borderId="0" xfId="0" applyNumberFormat="1" applyFont="1" applyFill="1" applyBorder="1" applyAlignment="1">
      <alignment horizontal="right"/>
    </xf>
    <xf numFmtId="172" fontId="0" fillId="0" borderId="0" xfId="0" applyNumberFormat="1" applyFill="1"/>
    <xf numFmtId="0" fontId="46" fillId="0" borderId="10" xfId="0" applyFont="1" applyFill="1" applyBorder="1"/>
    <xf numFmtId="165" fontId="44" fillId="0" borderId="10" xfId="0" applyNumberFormat="1" applyFont="1" applyFill="1" applyBorder="1" applyAlignment="1">
      <alignment horizontal="right"/>
    </xf>
    <xf numFmtId="0" fontId="23" fillId="0" borderId="0" xfId="0" applyFont="1" applyFill="1" applyBorder="1" applyAlignment="1">
      <alignment horizontal="left"/>
    </xf>
    <xf numFmtId="165" fontId="44" fillId="0" borderId="0" xfId="0" applyNumberFormat="1" applyFont="1" applyFill="1"/>
    <xf numFmtId="0" fontId="46" fillId="0" borderId="0" xfId="0" applyFont="1" applyFill="1" applyBorder="1" applyAlignment="1">
      <alignment horizontal="right"/>
    </xf>
    <xf numFmtId="165" fontId="48" fillId="0" borderId="0" xfId="0" applyNumberFormat="1" applyFont="1" applyFill="1" applyBorder="1" applyAlignment="1">
      <alignment horizontal="right"/>
    </xf>
    <xf numFmtId="0" fontId="44" fillId="0" borderId="0" xfId="0" applyFont="1" applyFill="1" applyBorder="1" applyAlignment="1"/>
    <xf numFmtId="0" fontId="43" fillId="0" borderId="0" xfId="0" applyFont="1" applyFill="1"/>
    <xf numFmtId="0" fontId="4" fillId="0" borderId="0" xfId="0" applyFont="1" applyFill="1"/>
    <xf numFmtId="0" fontId="2" fillId="0" borderId="0" xfId="0" applyFont="1" applyFill="1"/>
    <xf numFmtId="0" fontId="0" fillId="0" borderId="0" xfId="0" applyFont="1" applyFill="1"/>
    <xf numFmtId="0" fontId="45" fillId="0" borderId="0" xfId="0" applyFont="1" applyFill="1"/>
    <xf numFmtId="9" fontId="0" fillId="0" borderId="0" xfId="91" applyNumberFormat="1" applyFont="1" applyFill="1"/>
    <xf numFmtId="165" fontId="0" fillId="0" borderId="0" xfId="0" applyNumberFormat="1" applyFill="1"/>
    <xf numFmtId="0" fontId="0" fillId="0" borderId="0" xfId="0" applyFill="1" applyAlignment="1"/>
    <xf numFmtId="0" fontId="42" fillId="0" borderId="0" xfId="0" applyFont="1" applyFill="1" applyBorder="1" applyAlignment="1">
      <alignment horizontal="center"/>
    </xf>
    <xf numFmtId="0" fontId="23" fillId="0" borderId="0" xfId="0" applyFont="1" applyFill="1" applyBorder="1"/>
    <xf numFmtId="165" fontId="23" fillId="0" borderId="0" xfId="0" applyNumberFormat="1" applyFont="1" applyFill="1" applyBorder="1" applyAlignment="1">
      <alignment horizontal="center"/>
    </xf>
    <xf numFmtId="49" fontId="43" fillId="0" borderId="0" xfId="0" applyNumberFormat="1" applyFont="1" applyFill="1" applyProtection="1">
      <protection locked="0"/>
    </xf>
    <xf numFmtId="0" fontId="23" fillId="0" borderId="0" xfId="0" applyFont="1" applyFill="1"/>
    <xf numFmtId="0" fontId="23" fillId="0" borderId="11" xfId="0" applyFont="1" applyFill="1" applyBorder="1"/>
    <xf numFmtId="0" fontId="23" fillId="0" borderId="12" xfId="0" applyFont="1" applyFill="1" applyBorder="1" applyAlignment="1">
      <alignment horizontal="center"/>
    </xf>
    <xf numFmtId="0" fontId="2" fillId="0" borderId="11" xfId="0" applyFont="1" applyFill="1" applyBorder="1"/>
    <xf numFmtId="0" fontId="42" fillId="0" borderId="0" xfId="0" applyFont="1" applyFill="1" applyBorder="1"/>
    <xf numFmtId="0" fontId="22" fillId="0" borderId="0" xfId="0" applyFont="1" applyFill="1" applyBorder="1"/>
    <xf numFmtId="0" fontId="4" fillId="0" borderId="0" xfId="0" applyFont="1" applyFill="1" applyBorder="1"/>
    <xf numFmtId="165" fontId="23" fillId="0" borderId="0" xfId="0" applyNumberFormat="1" applyFont="1" applyFill="1" applyBorder="1"/>
    <xf numFmtId="165" fontId="0" fillId="0" borderId="0" xfId="0" applyNumberFormat="1" applyFill="1" applyBorder="1"/>
    <xf numFmtId="0" fontId="22" fillId="0" borderId="0" xfId="0" applyFont="1" applyFill="1"/>
    <xf numFmtId="0" fontId="23" fillId="0" borderId="10" xfId="0" applyFont="1" applyFill="1" applyBorder="1"/>
    <xf numFmtId="0" fontId="0" fillId="0" borderId="11" xfId="0" applyFill="1" applyBorder="1"/>
    <xf numFmtId="168" fontId="23" fillId="0" borderId="0" xfId="0" applyNumberFormat="1" applyFont="1" applyFill="1" applyBorder="1"/>
    <xf numFmtId="168" fontId="0" fillId="0" borderId="0" xfId="0" applyNumberFormat="1" applyFill="1"/>
    <xf numFmtId="9" fontId="0" fillId="0" borderId="0" xfId="91" applyFont="1" applyFill="1"/>
    <xf numFmtId="0" fontId="24" fillId="0" borderId="0" xfId="0" applyFont="1" applyFill="1" applyBorder="1"/>
    <xf numFmtId="168" fontId="22" fillId="0" borderId="0" xfId="0" applyNumberFormat="1" applyFont="1" applyFill="1" applyBorder="1"/>
    <xf numFmtId="9" fontId="23" fillId="0" borderId="0" xfId="91" applyFont="1" applyFill="1" applyBorder="1"/>
    <xf numFmtId="9" fontId="0" fillId="0" borderId="0" xfId="0" applyNumberFormat="1" applyFill="1"/>
    <xf numFmtId="168" fontId="0" fillId="0" borderId="10" xfId="0" applyNumberFormat="1" applyFill="1" applyBorder="1"/>
    <xf numFmtId="9" fontId="5" fillId="0" borderId="0" xfId="91" applyFont="1" applyFill="1"/>
    <xf numFmtId="168" fontId="23" fillId="0" borderId="0" xfId="0" applyNumberFormat="1" applyFont="1" applyFill="1" applyBorder="1" applyAlignment="1"/>
    <xf numFmtId="0" fontId="2" fillId="0" borderId="0" xfId="83" applyFill="1"/>
    <xf numFmtId="0" fontId="42" fillId="0" borderId="0" xfId="83" applyFont="1" applyFill="1"/>
    <xf numFmtId="0" fontId="44" fillId="0" borderId="0" xfId="84" applyFont="1" applyFill="1"/>
    <xf numFmtId="0" fontId="46" fillId="0" borderId="0" xfId="84" applyFont="1" applyFill="1" applyBorder="1"/>
    <xf numFmtId="0" fontId="42" fillId="0" borderId="0" xfId="83" applyFont="1" applyFill="1" applyBorder="1"/>
    <xf numFmtId="0" fontId="2" fillId="0" borderId="0" xfId="83" applyFill="1" applyBorder="1"/>
    <xf numFmtId="0" fontId="46" fillId="0" borderId="0" xfId="84" applyFont="1" applyFill="1" applyBorder="1" applyAlignment="1">
      <alignment horizontal="left" indent="2"/>
    </xf>
    <xf numFmtId="9" fontId="2" fillId="0" borderId="0" xfId="91" applyFont="1" applyFill="1"/>
    <xf numFmtId="0" fontId="44" fillId="0" borderId="0" xfId="84" applyFont="1" applyFill="1" applyBorder="1" applyAlignment="1">
      <alignment horizontal="left" indent="2"/>
    </xf>
    <xf numFmtId="0" fontId="44" fillId="0" borderId="0" xfId="84" applyFont="1" applyFill="1" applyBorder="1"/>
    <xf numFmtId="0" fontId="47" fillId="0" borderId="0" xfId="84" applyFont="1" applyFill="1" applyBorder="1"/>
    <xf numFmtId="0" fontId="44" fillId="0" borderId="0" xfId="82" applyFont="1" applyFill="1"/>
    <xf numFmtId="0" fontId="43" fillId="0" borderId="0" xfId="83" applyFont="1" applyFill="1" applyBorder="1"/>
    <xf numFmtId="0" fontId="0" fillId="0" borderId="10" xfId="0" applyFill="1" applyBorder="1"/>
    <xf numFmtId="165" fontId="0" fillId="0" borderId="10" xfId="0" applyNumberFormat="1" applyFill="1" applyBorder="1"/>
    <xf numFmtId="0" fontId="42" fillId="0" borderId="0" xfId="0" applyFont="1" applyFill="1" applyBorder="1" applyAlignment="1"/>
    <xf numFmtId="0" fontId="46" fillId="0" borderId="0" xfId="0" applyFont="1" applyFill="1" applyBorder="1" applyAlignment="1"/>
    <xf numFmtId="0" fontId="43" fillId="0" borderId="0" xfId="0" applyFont="1" applyFill="1" applyBorder="1" applyAlignment="1"/>
    <xf numFmtId="49" fontId="25" fillId="0" borderId="0" xfId="0" applyNumberFormat="1" applyFont="1" applyFill="1" applyBorder="1" applyAlignment="1" applyProtection="1">
      <alignment horizontal="left"/>
      <protection locked="0"/>
    </xf>
    <xf numFmtId="0" fontId="42" fillId="0" borderId="0" xfId="0" applyFont="1" applyFill="1" applyAlignment="1">
      <alignment horizontal="right"/>
    </xf>
    <xf numFmtId="0" fontId="42" fillId="0" borderId="12" xfId="0" applyFont="1" applyFill="1" applyBorder="1" applyAlignment="1">
      <alignment horizontal="center"/>
    </xf>
    <xf numFmtId="165" fontId="48" fillId="0" borderId="0" xfId="0" applyNumberFormat="1" applyFont="1" applyFill="1" applyBorder="1"/>
    <xf numFmtId="0" fontId="49" fillId="0" borderId="0" xfId="0" applyFont="1" applyFill="1"/>
    <xf numFmtId="0" fontId="48" fillId="0" borderId="0" xfId="0" applyFont="1" applyFill="1" applyBorder="1" applyAlignment="1"/>
    <xf numFmtId="0" fontId="2" fillId="0" borderId="10" xfId="83" applyFill="1" applyBorder="1"/>
    <xf numFmtId="0" fontId="42" fillId="0" borderId="10" xfId="83" applyFont="1" applyFill="1" applyBorder="1"/>
    <xf numFmtId="0" fontId="42" fillId="0" borderId="0" xfId="83" applyFont="1" applyFill="1" applyAlignment="1">
      <alignment horizontal="right"/>
    </xf>
    <xf numFmtId="0" fontId="44" fillId="0" borderId="12" xfId="84" applyFont="1" applyFill="1" applyBorder="1"/>
    <xf numFmtId="0" fontId="43" fillId="0" borderId="12" xfId="83" applyFont="1" applyFill="1" applyBorder="1"/>
    <xf numFmtId="168" fontId="0" fillId="0" borderId="0" xfId="0" applyNumberFormat="1" applyFill="1" applyBorder="1"/>
    <xf numFmtId="165" fontId="50" fillId="0" borderId="0" xfId="0" applyNumberFormat="1" applyFont="1" applyFill="1" applyBorder="1"/>
    <xf numFmtId="165" fontId="47" fillId="0" borderId="0" xfId="0" applyNumberFormat="1" applyFont="1" applyFill="1" applyBorder="1"/>
    <xf numFmtId="0" fontId="0" fillId="0" borderId="0" xfId="0" applyFill="1" applyBorder="1" applyAlignment="1">
      <alignment horizontal="center"/>
    </xf>
    <xf numFmtId="0" fontId="23" fillId="0" borderId="12" xfId="0" applyFont="1" applyFill="1" applyBorder="1"/>
    <xf numFmtId="0" fontId="23" fillId="0" borderId="12" xfId="0" applyFont="1" applyFill="1" applyBorder="1" applyAlignment="1">
      <alignment horizontal="center" wrapText="1"/>
    </xf>
    <xf numFmtId="165" fontId="23" fillId="0" borderId="10" xfId="0" applyNumberFormat="1" applyFont="1" applyFill="1" applyBorder="1" applyAlignment="1">
      <alignment horizontal="center"/>
    </xf>
    <xf numFmtId="165" fontId="23" fillId="0" borderId="0" xfId="0" applyNumberFormat="1" applyFont="1" applyFill="1" applyBorder="1" applyAlignment="1">
      <alignment horizontal="right"/>
    </xf>
    <xf numFmtId="0" fontId="0" fillId="0" borderId="0" xfId="0" applyFill="1" applyAlignment="1">
      <alignment horizontal="right"/>
    </xf>
    <xf numFmtId="0" fontId="0" fillId="0" borderId="0" xfId="0" applyFill="1" applyBorder="1" applyAlignment="1">
      <alignment horizontal="right"/>
    </xf>
    <xf numFmtId="165" fontId="22" fillId="0" borderId="0" xfId="0" applyNumberFormat="1" applyFont="1" applyFill="1" applyBorder="1" applyAlignment="1">
      <alignment horizontal="right"/>
    </xf>
    <xf numFmtId="0" fontId="1" fillId="0" borderId="0" xfId="0" applyFont="1" applyFill="1" applyBorder="1" applyAlignment="1">
      <alignment horizontal="right"/>
    </xf>
    <xf numFmtId="165" fontId="47" fillId="0" borderId="0" xfId="0" applyNumberFormat="1" applyFont="1" applyFill="1" applyBorder="1" applyAlignment="1">
      <alignment horizontal="right"/>
    </xf>
    <xf numFmtId="165" fontId="46" fillId="0" borderId="0" xfId="0" applyNumberFormat="1" applyFont="1" applyFill="1" applyBorder="1" applyAlignment="1">
      <alignment horizontal="right"/>
    </xf>
    <xf numFmtId="0" fontId="44" fillId="0" borderId="12" xfId="0" applyFont="1" applyFill="1" applyBorder="1" applyAlignment="1">
      <alignment horizontal="center"/>
    </xf>
    <xf numFmtId="3" fontId="43" fillId="0" borderId="0" xfId="83" applyNumberFormat="1" applyFont="1" applyFill="1" applyBorder="1"/>
    <xf numFmtId="3" fontId="42" fillId="0" borderId="0" xfId="83" applyNumberFormat="1" applyFont="1" applyFill="1" applyBorder="1"/>
    <xf numFmtId="3" fontId="2" fillId="0" borderId="0" xfId="83" applyNumberFormat="1" applyFill="1"/>
    <xf numFmtId="3" fontId="2" fillId="0" borderId="0" xfId="83" applyNumberFormat="1" applyFill="1" applyBorder="1"/>
    <xf numFmtId="3" fontId="42" fillId="0" borderId="0" xfId="83" applyNumberFormat="1" applyFont="1" applyFill="1" applyBorder="1" applyAlignment="1">
      <alignment horizontal="right"/>
    </xf>
    <xf numFmtId="3" fontId="43" fillId="0" borderId="0" xfId="84" applyNumberFormat="1" applyFont="1" applyFill="1" applyBorder="1"/>
    <xf numFmtId="0" fontId="23" fillId="0" borderId="10" xfId="0" applyFont="1" applyFill="1" applyBorder="1" applyAlignment="1">
      <alignment horizontal="center"/>
    </xf>
    <xf numFmtId="0" fontId="42" fillId="0" borderId="10" xfId="0" applyFont="1" applyFill="1" applyBorder="1" applyAlignment="1">
      <alignment horizontal="center"/>
    </xf>
    <xf numFmtId="0" fontId="49" fillId="0" borderId="0" xfId="0" applyFont="1" applyFill="1" applyBorder="1"/>
    <xf numFmtId="0" fontId="23" fillId="0" borderId="0" xfId="0" applyFont="1" applyFill="1" applyBorder="1" applyAlignment="1">
      <alignment horizontal="left"/>
    </xf>
    <xf numFmtId="0" fontId="44" fillId="0" borderId="0" xfId="0" applyFont="1" applyFill="1" applyAlignment="1">
      <alignment horizontal="left" wrapText="1"/>
    </xf>
    <xf numFmtId="0" fontId="44" fillId="0" borderId="0" xfId="0" applyFont="1" applyFill="1" applyBorder="1" applyAlignment="1">
      <alignment horizontal="center"/>
    </xf>
    <xf numFmtId="49" fontId="25" fillId="0" borderId="0" xfId="0" applyNumberFormat="1" applyFont="1" applyFill="1" applyBorder="1" applyAlignment="1" applyProtection="1">
      <alignment horizontal="left"/>
      <protection locked="0"/>
    </xf>
    <xf numFmtId="0" fontId="23" fillId="0" borderId="0" xfId="0" applyFont="1" applyFill="1" applyAlignment="1">
      <alignment horizontal="left" wrapText="1"/>
    </xf>
    <xf numFmtId="0" fontId="23" fillId="0" borderId="11" xfId="0" applyFont="1" applyFill="1" applyBorder="1" applyAlignment="1">
      <alignment horizontal="center"/>
    </xf>
    <xf numFmtId="0" fontId="23" fillId="0" borderId="12" xfId="0" applyFont="1" applyFill="1" applyBorder="1" applyAlignment="1">
      <alignment horizontal="center"/>
    </xf>
    <xf numFmtId="0" fontId="23" fillId="0" borderId="0" xfId="0" applyFont="1" applyFill="1" applyBorder="1" applyAlignment="1">
      <alignment horizontal="left" wrapText="1"/>
    </xf>
  </cellXfs>
  <cellStyles count="99">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60% - Accent1 2" xfId="25"/>
    <cellStyle name="60% - Accent1 3" xfId="26"/>
    <cellStyle name="60% - Accent2 2" xfId="27"/>
    <cellStyle name="60% - Accent2 3" xfId="28"/>
    <cellStyle name="60% - Accent3 2" xfId="29"/>
    <cellStyle name="60% - Accent3 3" xfId="30"/>
    <cellStyle name="60% - Accent4 2" xfId="31"/>
    <cellStyle name="60% - Accent4 3" xfId="32"/>
    <cellStyle name="60% - Accent5 2" xfId="33"/>
    <cellStyle name="60% - Accent5 3" xfId="34"/>
    <cellStyle name="60% - Accent6 2" xfId="35"/>
    <cellStyle name="60% - Accent6 3" xfId="36"/>
    <cellStyle name="Accent1 2" xfId="37"/>
    <cellStyle name="Accent1 3" xfId="38"/>
    <cellStyle name="Accent2 2" xfId="39"/>
    <cellStyle name="Accent2 3" xfId="40"/>
    <cellStyle name="Accent3 2" xfId="41"/>
    <cellStyle name="Accent3 3" xfId="42"/>
    <cellStyle name="Accent4 2" xfId="43"/>
    <cellStyle name="Accent4 3" xfId="44"/>
    <cellStyle name="Accent5 2" xfId="45"/>
    <cellStyle name="Accent5 3" xfId="46"/>
    <cellStyle name="Accent6 2" xfId="47"/>
    <cellStyle name="Accent6 3" xfId="48"/>
    <cellStyle name="Bad 2" xfId="49"/>
    <cellStyle name="Bad 3" xfId="50"/>
    <cellStyle name="Calcolo" xfId="51"/>
    <cellStyle name="Calculation 2" xfId="52"/>
    <cellStyle name="Calculation 3" xfId="53"/>
    <cellStyle name="Cella collegata" xfId="54"/>
    <cellStyle name="Cella da controllare"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Migliaia" xfId="74" builtinId="3"/>
    <cellStyle name="Neutral 2" xfId="75"/>
    <cellStyle name="Neutral 3" xfId="76"/>
    <cellStyle name="Normal 2" xfId="77"/>
    <cellStyle name="Normal 2 2" xfId="78"/>
    <cellStyle name="Normal 2_Agevolazioni Finuola 2012" xfId="79"/>
    <cellStyle name="Normal 3" xfId="80"/>
    <cellStyle name="Normal 4" xfId="81"/>
    <cellStyle name="Normale" xfId="0" builtinId="0"/>
    <cellStyle name="Normale_Agevolazioni 2012" xfId="82"/>
    <cellStyle name="Normale_Annuario 2007 Tavole e calcoli aggiornamento_Annuario 2011 Tavole finali" xfId="83"/>
    <cellStyle name="Normale_Tavole Annuario 2009 provvisorie_Annuario 2011 Tavole finali_Agevolazioni 2012 2" xfId="84"/>
    <cellStyle name="Nota" xfId="85"/>
    <cellStyle name="Note 2" xfId="86"/>
    <cellStyle name="Note 3" xfId="87"/>
    <cellStyle name="Nuovo" xfId="88"/>
    <cellStyle name="Output 2" xfId="89"/>
    <cellStyle name="Output 3" xfId="90"/>
    <cellStyle name="Percentuale" xfId="91" builtinId="5"/>
    <cellStyle name="Testo avviso" xfId="92"/>
    <cellStyle name="Title 2" xfId="93"/>
    <cellStyle name="Total 2" xfId="94"/>
    <cellStyle name="Total 3" xfId="95"/>
    <cellStyle name="trattino" xfId="96"/>
    <cellStyle name="Warning Text 2" xfId="97"/>
    <cellStyle name="Warning Text 3" xfId="9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tabSelected="1" zoomScale="75" zoomScaleNormal="75" workbookViewId="0">
      <selection sqref="A1:B1"/>
    </sheetView>
  </sheetViews>
  <sheetFormatPr defaultColWidth="9.109375" defaultRowHeight="14.4" x14ac:dyDescent="0.3"/>
  <cols>
    <col min="1" max="1" width="47.109375" style="2" customWidth="1"/>
    <col min="2" max="2" width="15.44140625" style="3" customWidth="1"/>
    <col min="3" max="3" width="10" style="3" bestFit="1" customWidth="1"/>
    <col min="4" max="4" width="10" style="2" bestFit="1" customWidth="1"/>
    <col min="5" max="6" width="10" style="4" bestFit="1" customWidth="1"/>
    <col min="7" max="7" width="9.6640625" style="4" bestFit="1" customWidth="1"/>
    <col min="8" max="16384" width="9.109375" style="4"/>
  </cols>
  <sheetData>
    <row r="1" spans="1:7" x14ac:dyDescent="0.3">
      <c r="A1" s="131" t="s">
        <v>74</v>
      </c>
      <c r="B1" s="131"/>
    </row>
    <row r="2" spans="1:7" x14ac:dyDescent="0.3">
      <c r="A2" s="39"/>
      <c r="B2" s="39"/>
    </row>
    <row r="3" spans="1:7" x14ac:dyDescent="0.3">
      <c r="A3" s="23"/>
      <c r="C3" s="4"/>
      <c r="F3" s="3" t="s">
        <v>2</v>
      </c>
    </row>
    <row r="4" spans="1:7" s="25" customFormat="1" x14ac:dyDescent="0.3">
      <c r="A4" s="24"/>
      <c r="B4" s="121">
        <v>2011</v>
      </c>
      <c r="C4" s="121">
        <v>2012</v>
      </c>
      <c r="D4" s="121">
        <v>2013</v>
      </c>
      <c r="E4" s="121">
        <v>2014</v>
      </c>
      <c r="F4" s="121">
        <v>2015</v>
      </c>
    </row>
    <row r="5" spans="1:7" s="25" customFormat="1" x14ac:dyDescent="0.3">
      <c r="A5" s="5"/>
      <c r="B5" s="41"/>
      <c r="C5" s="41"/>
      <c r="D5" s="41"/>
      <c r="E5" s="41"/>
      <c r="F5" s="41"/>
    </row>
    <row r="6" spans="1:7" x14ac:dyDescent="0.3">
      <c r="A6" s="12" t="s">
        <v>40</v>
      </c>
      <c r="B6" s="18">
        <v>3653.3309440710041</v>
      </c>
      <c r="C6" s="26">
        <v>3753.0822962522948</v>
      </c>
      <c r="D6" s="26">
        <v>3750.5445195320181</v>
      </c>
      <c r="E6" s="26">
        <v>3728.5232449689365</v>
      </c>
      <c r="F6" s="26">
        <v>3893.6658706676626</v>
      </c>
    </row>
    <row r="7" spans="1:7" x14ac:dyDescent="0.3">
      <c r="A7" s="5"/>
      <c r="F7" s="7"/>
    </row>
    <row r="8" spans="1:7" x14ac:dyDescent="0.3">
      <c r="A8" s="12" t="s">
        <v>43</v>
      </c>
      <c r="B8" s="27">
        <v>1831.2</v>
      </c>
      <c r="C8" s="27">
        <v>1057.5</v>
      </c>
      <c r="D8" s="18">
        <v>691</v>
      </c>
      <c r="E8" s="18">
        <v>1055</v>
      </c>
      <c r="F8" s="18">
        <v>1292.5</v>
      </c>
    </row>
    <row r="9" spans="1:7" x14ac:dyDescent="0.3">
      <c r="A9" s="5" t="s">
        <v>33</v>
      </c>
      <c r="B9" s="28" t="s">
        <v>44</v>
      </c>
      <c r="C9" s="29" t="s">
        <v>45</v>
      </c>
      <c r="D9" s="21">
        <v>0</v>
      </c>
      <c r="E9" s="40">
        <v>550.19200000000001</v>
      </c>
      <c r="F9" s="40">
        <v>550.7578699255854</v>
      </c>
      <c r="G9" s="22"/>
    </row>
    <row r="10" spans="1:7" x14ac:dyDescent="0.3">
      <c r="A10" s="5" t="s">
        <v>31</v>
      </c>
      <c r="B10" s="28">
        <v>315.54191700000001</v>
      </c>
      <c r="C10" s="28">
        <v>329.96592500000003</v>
      </c>
      <c r="D10" s="13">
        <v>320.84756399999998</v>
      </c>
      <c r="E10" s="13">
        <v>297.57716585071711</v>
      </c>
      <c r="F10" s="13">
        <v>315.90700323659672</v>
      </c>
    </row>
    <row r="11" spans="1:7" x14ac:dyDescent="0.3">
      <c r="A11" s="5"/>
      <c r="B11" s="13"/>
      <c r="C11" s="30"/>
      <c r="D11" s="31"/>
      <c r="F11" s="7"/>
    </row>
    <row r="12" spans="1:7" x14ac:dyDescent="0.3">
      <c r="A12" s="12" t="s">
        <v>9</v>
      </c>
      <c r="B12" s="18">
        <v>782.27895340962255</v>
      </c>
      <c r="C12" s="18">
        <v>790.04856273608209</v>
      </c>
      <c r="D12" s="18">
        <v>839.69112180211641</v>
      </c>
      <c r="E12" s="18">
        <v>788.52502297141302</v>
      </c>
      <c r="F12" s="18">
        <v>823.70573873073101</v>
      </c>
      <c r="G12" s="18"/>
    </row>
    <row r="13" spans="1:7" x14ac:dyDescent="0.3">
      <c r="A13" s="5" t="s">
        <v>1</v>
      </c>
      <c r="B13" s="13">
        <v>708.25716840962252</v>
      </c>
      <c r="C13" s="13">
        <v>711.51354973608204</v>
      </c>
      <c r="D13" s="13">
        <v>765.05912880211645</v>
      </c>
      <c r="E13" s="13">
        <v>723.18027998758032</v>
      </c>
      <c r="F13" s="13">
        <v>755.76889790023529</v>
      </c>
    </row>
    <row r="14" spans="1:7" x14ac:dyDescent="0.3">
      <c r="A14" s="43" t="s">
        <v>63</v>
      </c>
      <c r="B14" s="13">
        <v>301.30415503358125</v>
      </c>
      <c r="C14" s="13">
        <v>302.82657943347937</v>
      </c>
      <c r="D14" s="13">
        <v>311.68458500000003</v>
      </c>
      <c r="E14" s="13">
        <v>308.78585299999997</v>
      </c>
      <c r="F14" s="13">
        <v>326.23944294617513</v>
      </c>
    </row>
    <row r="15" spans="1:7" x14ac:dyDescent="0.3">
      <c r="A15" s="43" t="s">
        <v>64</v>
      </c>
      <c r="B15" s="13">
        <v>218.95944395077967</v>
      </c>
      <c r="C15" s="13">
        <v>261.60740697773588</v>
      </c>
      <c r="D15" s="13">
        <v>291.16920017233144</v>
      </c>
      <c r="E15" s="13">
        <v>266.07487372606801</v>
      </c>
      <c r="F15" s="13">
        <v>275.79279074608218</v>
      </c>
    </row>
    <row r="16" spans="1:7" x14ac:dyDescent="0.3">
      <c r="A16" s="43" t="s">
        <v>65</v>
      </c>
      <c r="B16" s="13">
        <v>46.957320654801308</v>
      </c>
      <c r="C16" s="13">
        <v>51.382278442587747</v>
      </c>
      <c r="D16" s="13">
        <v>49.128217354701214</v>
      </c>
      <c r="E16" s="13">
        <v>48.793999540366002</v>
      </c>
      <c r="F16" s="13">
        <v>50.576114596807095</v>
      </c>
      <c r="G16" s="32"/>
    </row>
    <row r="17" spans="1:7" x14ac:dyDescent="0.3">
      <c r="A17" s="43" t="s">
        <v>66</v>
      </c>
      <c r="B17" s="13">
        <v>141.03624877046033</v>
      </c>
      <c r="C17" s="13">
        <v>95.697284882278893</v>
      </c>
      <c r="D17" s="13">
        <v>113.0771262750838</v>
      </c>
      <c r="E17" s="13">
        <v>99.525553721146352</v>
      </c>
      <c r="F17" s="13">
        <v>103.16054961117094</v>
      </c>
    </row>
    <row r="18" spans="1:7" x14ac:dyDescent="0.3">
      <c r="A18" s="16" t="s">
        <v>46</v>
      </c>
      <c r="B18" s="13">
        <v>74.021784999999994</v>
      </c>
      <c r="C18" s="13">
        <v>78.535013000000006</v>
      </c>
      <c r="D18" s="13">
        <v>74.631992999999994</v>
      </c>
      <c r="E18" s="13">
        <v>65.344742983832731</v>
      </c>
      <c r="F18" s="13">
        <v>67.936840830495754</v>
      </c>
    </row>
    <row r="19" spans="1:7" x14ac:dyDescent="0.3">
      <c r="A19" s="5"/>
      <c r="B19" s="13"/>
      <c r="C19" s="13"/>
      <c r="D19" s="13"/>
      <c r="E19" s="13"/>
      <c r="F19" s="7"/>
    </row>
    <row r="20" spans="1:7" x14ac:dyDescent="0.3">
      <c r="A20" s="12" t="s">
        <v>0</v>
      </c>
      <c r="B20" s="18">
        <v>362.8</v>
      </c>
      <c r="C20" s="18">
        <v>363.9</v>
      </c>
      <c r="D20" s="18">
        <v>366.63299999999998</v>
      </c>
      <c r="E20" s="18">
        <v>378.2</v>
      </c>
      <c r="F20" s="18">
        <v>392.06</v>
      </c>
    </row>
    <row r="21" spans="1:7" x14ac:dyDescent="0.3">
      <c r="A21" s="5"/>
      <c r="B21" s="13"/>
      <c r="C21" s="30"/>
      <c r="D21" s="31"/>
      <c r="F21" s="7"/>
    </row>
    <row r="22" spans="1:7" x14ac:dyDescent="0.3">
      <c r="A22" s="12" t="s">
        <v>62</v>
      </c>
      <c r="B22" s="33">
        <v>6629.6098974806273</v>
      </c>
      <c r="C22" s="33">
        <v>5964.5308589883762</v>
      </c>
      <c r="D22" s="33">
        <v>5647.8686413341347</v>
      </c>
      <c r="E22" s="33">
        <v>5950.2482679403493</v>
      </c>
      <c r="F22" s="33">
        <v>6401.9316093983944</v>
      </c>
    </row>
    <row r="23" spans="1:7" x14ac:dyDescent="0.3">
      <c r="A23" s="5"/>
      <c r="B23" s="9"/>
      <c r="C23" s="34"/>
      <c r="D23" s="31"/>
      <c r="F23" s="7"/>
    </row>
    <row r="24" spans="1:7" x14ac:dyDescent="0.3">
      <c r="B24" s="133" t="s">
        <v>56</v>
      </c>
      <c r="C24" s="133"/>
      <c r="D24" s="133"/>
      <c r="E24" s="133"/>
      <c r="F24" s="133"/>
    </row>
    <row r="25" spans="1:7" x14ac:dyDescent="0.3">
      <c r="A25" s="5" t="s">
        <v>11</v>
      </c>
      <c r="B25" s="42">
        <v>55.106273228223223</v>
      </c>
      <c r="C25" s="42">
        <v>62.9233444336449</v>
      </c>
      <c r="D25" s="42">
        <v>66.406369512270871</v>
      </c>
      <c r="E25" s="42">
        <v>62.66164161683875</v>
      </c>
      <c r="F25" s="42">
        <v>60.820172851449129</v>
      </c>
      <c r="G25" s="36"/>
    </row>
    <row r="26" spans="1:7" x14ac:dyDescent="0.3">
      <c r="A26" s="5" t="s">
        <v>10</v>
      </c>
      <c r="B26" s="42">
        <v>27.621534725533238</v>
      </c>
      <c r="C26" s="42">
        <v>17.729810189620832</v>
      </c>
      <c r="D26" s="42">
        <v>12.23470381274258</v>
      </c>
      <c r="E26" s="42">
        <v>17.730352625524706</v>
      </c>
      <c r="F26" s="42">
        <v>20.189219111659014</v>
      </c>
      <c r="G26" s="36"/>
    </row>
    <row r="27" spans="1:7" x14ac:dyDescent="0.3">
      <c r="A27" s="5" t="s">
        <v>9</v>
      </c>
      <c r="B27" s="42">
        <v>11.799773523731808</v>
      </c>
      <c r="C27" s="42">
        <v>13.245778778149864</v>
      </c>
      <c r="D27" s="42">
        <v>14.867398219158392</v>
      </c>
      <c r="E27" s="42">
        <v>13.251968446761254</v>
      </c>
      <c r="F27" s="42">
        <v>12.86651887254598</v>
      </c>
      <c r="G27" s="36"/>
    </row>
    <row r="28" spans="1:7" x14ac:dyDescent="0.3">
      <c r="A28" s="5" t="s">
        <v>0</v>
      </c>
      <c r="B28" s="42">
        <v>5.4724185225117186</v>
      </c>
      <c r="C28" s="42">
        <v>6.1010665985844161</v>
      </c>
      <c r="D28" s="42">
        <v>6.4915284558281483</v>
      </c>
      <c r="E28" s="42">
        <v>6.3560373108753012</v>
      </c>
      <c r="F28" s="42">
        <v>6.1240891643458664</v>
      </c>
      <c r="G28" s="36"/>
    </row>
    <row r="29" spans="1:7" x14ac:dyDescent="0.3">
      <c r="A29" s="12" t="s">
        <v>3</v>
      </c>
      <c r="B29" s="119">
        <v>99.999999999999986</v>
      </c>
      <c r="C29" s="119">
        <v>100.00000000000001</v>
      </c>
      <c r="D29" s="119">
        <v>99.999999999999986</v>
      </c>
      <c r="E29" s="119">
        <v>100</v>
      </c>
      <c r="F29" s="119">
        <v>99.999999999999986</v>
      </c>
      <c r="G29" s="32"/>
    </row>
    <row r="30" spans="1:7" x14ac:dyDescent="0.3">
      <c r="A30" s="5"/>
      <c r="B30" s="35"/>
      <c r="C30" s="35"/>
      <c r="D30" s="35"/>
      <c r="E30" s="35"/>
      <c r="F30" s="35"/>
      <c r="G30" s="32"/>
    </row>
    <row r="31" spans="1:7" x14ac:dyDescent="0.3">
      <c r="A31" s="5"/>
      <c r="B31" s="133" t="s">
        <v>57</v>
      </c>
      <c r="C31" s="133"/>
      <c r="D31" s="133"/>
      <c r="E31" s="133"/>
      <c r="F31" s="133"/>
    </row>
    <row r="32" spans="1:7" x14ac:dyDescent="0.3">
      <c r="A32" s="5" t="s">
        <v>11</v>
      </c>
      <c r="B32" s="35" t="s">
        <v>72</v>
      </c>
      <c r="C32" s="42">
        <v>2.730422009623227</v>
      </c>
      <c r="D32" s="42">
        <v>-6.7618467167929283E-2</v>
      </c>
      <c r="E32" s="42">
        <v>-0.58714873129487033</v>
      </c>
      <c r="F32" s="42">
        <v>4.4291698039313667</v>
      </c>
    </row>
    <row r="33" spans="1:6" x14ac:dyDescent="0.3">
      <c r="A33" s="5" t="s">
        <v>10</v>
      </c>
      <c r="B33" s="35" t="s">
        <v>72</v>
      </c>
      <c r="C33" s="42">
        <v>-42.250982961992136</v>
      </c>
      <c r="D33" s="42">
        <v>-34.657210401891255</v>
      </c>
      <c r="E33" s="42">
        <v>52.67727930535456</v>
      </c>
      <c r="F33" s="42">
        <v>22.511848341232227</v>
      </c>
    </row>
    <row r="34" spans="1:6" x14ac:dyDescent="0.3">
      <c r="A34" s="5" t="s">
        <v>9</v>
      </c>
      <c r="B34" s="35" t="s">
        <v>72</v>
      </c>
      <c r="C34" s="42">
        <v>0.99320188694775813</v>
      </c>
      <c r="D34" s="42">
        <v>6.2834819791473446</v>
      </c>
      <c r="E34" s="42">
        <v>-6.0934428746718741</v>
      </c>
      <c r="F34" s="42">
        <v>4.4615852045818238</v>
      </c>
    </row>
    <row r="35" spans="1:6" x14ac:dyDescent="0.3">
      <c r="A35" s="5" t="s">
        <v>0</v>
      </c>
      <c r="B35" s="35" t="s">
        <v>72</v>
      </c>
      <c r="C35" s="42">
        <v>0.30319735391399277</v>
      </c>
      <c r="D35" s="42">
        <v>0.75103050288540929</v>
      </c>
      <c r="E35" s="42">
        <v>3.1549260432094237</v>
      </c>
      <c r="F35" s="42">
        <v>3.6647276573241712</v>
      </c>
    </row>
    <row r="36" spans="1:6" x14ac:dyDescent="0.3">
      <c r="A36" s="12" t="s">
        <v>3</v>
      </c>
      <c r="B36" s="120" t="s">
        <v>72</v>
      </c>
      <c r="C36" s="119">
        <v>-10.03194831637067</v>
      </c>
      <c r="D36" s="119">
        <v>-5.3090884285901652</v>
      </c>
      <c r="E36" s="119">
        <v>5.3538714479518541</v>
      </c>
      <c r="F36" s="119">
        <v>7.5909999233425802</v>
      </c>
    </row>
    <row r="37" spans="1:6" x14ac:dyDescent="0.3">
      <c r="A37" s="37"/>
      <c r="B37" s="38"/>
      <c r="C37" s="38"/>
      <c r="D37" s="38"/>
      <c r="E37" s="38"/>
      <c r="F37" s="38"/>
    </row>
    <row r="38" spans="1:6" x14ac:dyDescent="0.3">
      <c r="A38" s="12"/>
      <c r="B38" s="35"/>
      <c r="C38" s="35"/>
      <c r="D38" s="35"/>
      <c r="E38" s="35"/>
      <c r="F38" s="35"/>
    </row>
    <row r="39" spans="1:6" ht="29.25" customHeight="1" x14ac:dyDescent="0.3">
      <c r="A39" s="132" t="s">
        <v>61</v>
      </c>
      <c r="B39" s="132"/>
      <c r="C39" s="132"/>
      <c r="D39" s="132"/>
      <c r="E39" s="132"/>
      <c r="F39" s="132"/>
    </row>
    <row r="40" spans="1:6" ht="16.5" customHeight="1" x14ac:dyDescent="0.3">
      <c r="A40" s="132"/>
      <c r="B40" s="132"/>
      <c r="C40" s="132"/>
      <c r="D40" s="132"/>
      <c r="E40" s="132"/>
      <c r="F40" s="132"/>
    </row>
    <row r="42" spans="1:6" x14ac:dyDescent="0.3">
      <c r="A42" s="2" t="s">
        <v>67</v>
      </c>
    </row>
    <row r="45" spans="1:6" x14ac:dyDescent="0.3">
      <c r="A45" s="5"/>
      <c r="B45" s="6"/>
      <c r="C45" s="6"/>
      <c r="D45" s="5"/>
      <c r="E45" s="7"/>
      <c r="F45" s="7"/>
    </row>
    <row r="46" spans="1:6" x14ac:dyDescent="0.3">
      <c r="A46" s="5"/>
      <c r="B46" s="6"/>
      <c r="C46" s="6"/>
      <c r="D46" s="6"/>
      <c r="E46" s="6"/>
      <c r="F46" s="7"/>
    </row>
    <row r="47" spans="1:6" x14ac:dyDescent="0.3">
      <c r="A47" s="5"/>
      <c r="B47" s="8"/>
      <c r="C47" s="8"/>
      <c r="D47" s="8"/>
      <c r="E47" s="8"/>
      <c r="F47" s="7"/>
    </row>
    <row r="48" spans="1:6" x14ac:dyDescent="0.3">
      <c r="A48" s="5"/>
      <c r="B48" s="8"/>
      <c r="C48" s="8"/>
      <c r="D48" s="8"/>
      <c r="E48" s="8"/>
      <c r="F48" s="7"/>
    </row>
    <row r="49" spans="1:6" x14ac:dyDescent="0.3">
      <c r="A49" s="5"/>
      <c r="B49" s="9"/>
      <c r="C49" s="9"/>
      <c r="D49" s="10"/>
      <c r="E49" s="8"/>
      <c r="F49" s="7"/>
    </row>
    <row r="50" spans="1:6" x14ac:dyDescent="0.3">
      <c r="A50" s="5"/>
      <c r="B50" s="11"/>
      <c r="C50" s="11"/>
      <c r="D50" s="11"/>
      <c r="E50" s="11"/>
      <c r="F50" s="7"/>
    </row>
    <row r="51" spans="1:6" x14ac:dyDescent="0.3">
      <c r="A51" s="12"/>
      <c r="B51" s="6"/>
      <c r="C51" s="6"/>
      <c r="D51" s="5"/>
      <c r="E51" s="7"/>
      <c r="F51" s="7"/>
    </row>
    <row r="52" spans="1:6" x14ac:dyDescent="0.3">
      <c r="A52" s="5"/>
      <c r="B52" s="13"/>
      <c r="C52" s="13"/>
      <c r="D52" s="14"/>
      <c r="E52" s="7"/>
      <c r="F52" s="7"/>
    </row>
    <row r="53" spans="1:6" x14ac:dyDescent="0.3">
      <c r="A53" s="5"/>
      <c r="B53" s="13"/>
      <c r="C53" s="13"/>
      <c r="D53" s="10"/>
      <c r="E53" s="8"/>
      <c r="F53" s="7"/>
    </row>
    <row r="54" spans="1:6" x14ac:dyDescent="0.3">
      <c r="A54" s="5"/>
      <c r="B54" s="6"/>
      <c r="C54" s="6"/>
      <c r="D54" s="5"/>
      <c r="E54" s="7"/>
      <c r="F54" s="7"/>
    </row>
    <row r="55" spans="1:6" x14ac:dyDescent="0.3">
      <c r="A55" s="5"/>
      <c r="B55" s="6"/>
      <c r="C55" s="6"/>
      <c r="D55" s="5"/>
      <c r="E55" s="7"/>
      <c r="F55" s="7"/>
    </row>
    <row r="56" spans="1:6" x14ac:dyDescent="0.3">
      <c r="A56" s="12"/>
      <c r="B56" s="6"/>
      <c r="C56" s="6"/>
      <c r="D56" s="5"/>
      <c r="E56" s="7"/>
      <c r="F56" s="7"/>
    </row>
    <row r="57" spans="1:6" x14ac:dyDescent="0.3">
      <c r="A57" s="5"/>
      <c r="B57" s="13"/>
      <c r="C57" s="13"/>
      <c r="D57" s="13"/>
      <c r="E57" s="13"/>
      <c r="F57" s="7"/>
    </row>
    <row r="58" spans="1:6" x14ac:dyDescent="0.3">
      <c r="A58" s="15"/>
      <c r="B58" s="13"/>
      <c r="C58" s="13"/>
      <c r="D58" s="13"/>
      <c r="E58" s="13"/>
      <c r="F58" s="7"/>
    </row>
    <row r="59" spans="1:6" x14ac:dyDescent="0.3">
      <c r="A59" s="15"/>
      <c r="B59" s="13"/>
      <c r="C59" s="13"/>
      <c r="D59" s="13"/>
      <c r="E59" s="13"/>
      <c r="F59" s="7"/>
    </row>
    <row r="60" spans="1:6" x14ac:dyDescent="0.3">
      <c r="A60" s="15"/>
      <c r="B60" s="13"/>
      <c r="C60" s="13"/>
      <c r="D60" s="13"/>
      <c r="E60" s="13"/>
      <c r="F60" s="7"/>
    </row>
    <row r="61" spans="1:6" x14ac:dyDescent="0.3">
      <c r="A61" s="15"/>
      <c r="B61" s="13"/>
      <c r="C61" s="13"/>
      <c r="D61" s="13"/>
      <c r="E61" s="13"/>
      <c r="F61" s="7"/>
    </row>
    <row r="62" spans="1:6" x14ac:dyDescent="0.3">
      <c r="A62" s="16"/>
      <c r="B62" s="13"/>
      <c r="C62" s="13"/>
      <c r="D62" s="13"/>
      <c r="E62" s="13"/>
      <c r="F62" s="7"/>
    </row>
    <row r="63" spans="1:6" x14ac:dyDescent="0.3">
      <c r="A63" s="5"/>
      <c r="B63" s="6"/>
      <c r="C63" s="6"/>
      <c r="D63" s="5"/>
      <c r="E63" s="7"/>
      <c r="F63" s="7"/>
    </row>
    <row r="64" spans="1:6" x14ac:dyDescent="0.3">
      <c r="A64" s="12"/>
      <c r="B64" s="17"/>
      <c r="C64" s="17"/>
      <c r="D64" s="17"/>
      <c r="E64" s="7"/>
      <c r="F64" s="7"/>
    </row>
    <row r="65" spans="1:6" x14ac:dyDescent="0.3">
      <c r="A65" s="5"/>
      <c r="B65" s="6"/>
      <c r="C65" s="6"/>
      <c r="D65" s="5"/>
      <c r="E65" s="7"/>
      <c r="F65" s="7"/>
    </row>
  </sheetData>
  <mergeCells count="4">
    <mergeCell ref="A1:B1"/>
    <mergeCell ref="A39:F40"/>
    <mergeCell ref="B24:F24"/>
    <mergeCell ref="B31:F31"/>
  </mergeCells>
  <phoneticPr fontId="0" type="noConversion"/>
  <pageMargins left="0.7" right="0.7" top="0.75" bottom="0.75" header="0.3" footer="0.3"/>
  <pageSetup paperSize="9" scale="78"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75" zoomScaleNormal="75" workbookViewId="0"/>
  </sheetViews>
  <sheetFormatPr defaultColWidth="9.109375" defaultRowHeight="14.4" x14ac:dyDescent="0.3"/>
  <cols>
    <col min="1" max="1" width="44.88671875" style="4" customWidth="1"/>
    <col min="2" max="3" width="9.109375" style="4"/>
    <col min="4" max="4" width="9.88671875" style="4" customWidth="1"/>
    <col min="5" max="16384" width="9.109375" style="4"/>
  </cols>
  <sheetData>
    <row r="1" spans="1:10" x14ac:dyDescent="0.3">
      <c r="A1" s="134" t="s">
        <v>75</v>
      </c>
      <c r="B1" s="134"/>
      <c r="C1" s="134"/>
      <c r="D1" s="134"/>
      <c r="E1" s="44"/>
      <c r="G1" s="45"/>
    </row>
    <row r="2" spans="1:10" x14ac:dyDescent="0.3">
      <c r="A2" s="96"/>
      <c r="B2" s="96"/>
      <c r="C2" s="96"/>
      <c r="D2" s="96"/>
      <c r="E2" s="44"/>
      <c r="G2" s="45"/>
    </row>
    <row r="3" spans="1:10" x14ac:dyDescent="0.3">
      <c r="A3" s="2"/>
      <c r="B3" s="44"/>
      <c r="D3" s="44"/>
      <c r="E3" s="44"/>
      <c r="F3" s="97" t="s">
        <v>7</v>
      </c>
      <c r="G3" s="45"/>
    </row>
    <row r="4" spans="1:10" s="47" customFormat="1" x14ac:dyDescent="0.3">
      <c r="A4" s="24"/>
      <c r="B4" s="98">
        <v>2011</v>
      </c>
      <c r="C4" s="98">
        <f>B4+1</f>
        <v>2012</v>
      </c>
      <c r="D4" s="98">
        <f>C4+1</f>
        <v>2013</v>
      </c>
      <c r="E4" s="98">
        <f>D4+1</f>
        <v>2014</v>
      </c>
      <c r="F4" s="98">
        <f>E4+1</f>
        <v>2015</v>
      </c>
      <c r="G4" s="46"/>
    </row>
    <row r="5" spans="1:10" x14ac:dyDescent="0.3">
      <c r="A5" s="5"/>
      <c r="B5" s="5"/>
      <c r="C5" s="5"/>
      <c r="D5" s="5"/>
      <c r="E5" s="48"/>
    </row>
    <row r="6" spans="1:10" x14ac:dyDescent="0.3">
      <c r="A6" s="95" t="s">
        <v>6</v>
      </c>
      <c r="B6" s="93"/>
      <c r="C6" s="93"/>
      <c r="D6" s="93"/>
      <c r="E6" s="93"/>
    </row>
    <row r="7" spans="1:10" x14ac:dyDescent="0.3">
      <c r="A7" s="5" t="s">
        <v>58</v>
      </c>
      <c r="B7" s="99">
        <v>21.468824733752658</v>
      </c>
      <c r="C7" s="99">
        <v>18.816794970417547</v>
      </c>
      <c r="D7" s="99">
        <v>16.802946140056417</v>
      </c>
      <c r="E7" s="99">
        <v>18.983765826888479</v>
      </c>
      <c r="F7" s="99">
        <v>19.344226921248257</v>
      </c>
      <c r="G7" s="49"/>
      <c r="H7" s="50"/>
      <c r="I7" s="50"/>
    </row>
    <row r="8" spans="1:10" x14ac:dyDescent="0.3">
      <c r="A8" s="5" t="s">
        <v>4</v>
      </c>
      <c r="B8" s="99">
        <v>40.683088470528588</v>
      </c>
      <c r="C8" s="99">
        <v>43.439909151595593</v>
      </c>
      <c r="D8" s="99">
        <v>43.308516629331471</v>
      </c>
      <c r="E8" s="99">
        <v>43.504786243853857</v>
      </c>
      <c r="F8" s="99">
        <v>43.430916300922334</v>
      </c>
      <c r="G8" s="22"/>
      <c r="H8" s="50"/>
      <c r="I8" s="50"/>
      <c r="J8" s="50"/>
    </row>
    <row r="9" spans="1:10" x14ac:dyDescent="0.3">
      <c r="A9" s="5"/>
      <c r="B9" s="99"/>
      <c r="C9" s="99"/>
      <c r="D9" s="99"/>
      <c r="E9" s="99"/>
      <c r="F9" s="100"/>
      <c r="G9" s="22"/>
      <c r="H9" s="50"/>
    </row>
    <row r="10" spans="1:10" x14ac:dyDescent="0.3">
      <c r="A10" s="94" t="s">
        <v>5</v>
      </c>
      <c r="B10" s="100"/>
      <c r="C10" s="101"/>
      <c r="D10" s="101"/>
      <c r="E10" s="101"/>
      <c r="F10" s="101"/>
      <c r="G10" s="22"/>
      <c r="H10" s="50"/>
    </row>
    <row r="11" spans="1:10" x14ac:dyDescent="0.3">
      <c r="A11" s="5" t="s">
        <v>58</v>
      </c>
      <c r="B11" s="99">
        <v>9.6381555170825521</v>
      </c>
      <c r="C11" s="99">
        <v>6.9766382598089454</v>
      </c>
      <c r="D11" s="99">
        <v>5.6447196373426962</v>
      </c>
      <c r="E11" s="99">
        <v>7.0882265190637161</v>
      </c>
      <c r="F11" s="99">
        <v>7.5790346709685084</v>
      </c>
      <c r="G11" s="49"/>
      <c r="H11" s="50"/>
      <c r="I11" s="50"/>
    </row>
    <row r="12" spans="1:10" x14ac:dyDescent="0.3">
      <c r="A12" s="5" t="s">
        <v>4</v>
      </c>
      <c r="B12" s="99">
        <v>25.723914536720738</v>
      </c>
      <c r="C12" s="99">
        <v>28.341243191852456</v>
      </c>
      <c r="D12" s="99">
        <v>27.806226219357612</v>
      </c>
      <c r="E12" s="99">
        <v>28.171484663046627</v>
      </c>
      <c r="F12" s="99">
        <v>28.147319735165553</v>
      </c>
      <c r="G12" s="22"/>
      <c r="H12" s="50"/>
      <c r="I12" s="50"/>
      <c r="J12" s="50"/>
    </row>
    <row r="13" spans="1:10" x14ac:dyDescent="0.3">
      <c r="A13" s="91"/>
      <c r="B13" s="91"/>
      <c r="C13" s="91"/>
      <c r="D13" s="91"/>
      <c r="E13" s="92"/>
      <c r="F13" s="91"/>
    </row>
    <row r="14" spans="1:10" x14ac:dyDescent="0.3">
      <c r="A14" s="2"/>
      <c r="E14" s="50"/>
    </row>
    <row r="15" spans="1:10" x14ac:dyDescent="0.3">
      <c r="A15" s="2" t="s">
        <v>73</v>
      </c>
      <c r="B15" s="7"/>
      <c r="C15" s="7"/>
      <c r="D15" s="7"/>
      <c r="E15" s="7"/>
      <c r="F15" s="7"/>
      <c r="G15" s="7"/>
      <c r="H15" s="7"/>
    </row>
    <row r="16" spans="1:10" x14ac:dyDescent="0.3">
      <c r="A16" s="7"/>
      <c r="B16" s="7"/>
      <c r="C16" s="7"/>
      <c r="D16" s="7"/>
      <c r="E16" s="7"/>
      <c r="F16" s="7"/>
      <c r="G16" s="7"/>
      <c r="H16" s="7"/>
    </row>
    <row r="17" spans="1:8" x14ac:dyDescent="0.3">
      <c r="A17" s="19"/>
      <c r="B17" s="20"/>
      <c r="C17" s="20"/>
      <c r="D17" s="20"/>
      <c r="E17" s="20"/>
      <c r="F17" s="20"/>
      <c r="G17" s="7"/>
      <c r="H17" s="7"/>
    </row>
    <row r="18" spans="1:8" x14ac:dyDescent="0.3">
      <c r="A18" s="19"/>
      <c r="B18" s="7"/>
      <c r="C18" s="7"/>
      <c r="D18" s="7"/>
      <c r="E18" s="7"/>
      <c r="F18" s="7"/>
      <c r="G18" s="7"/>
      <c r="H18" s="7"/>
    </row>
    <row r="19" spans="1:8" x14ac:dyDescent="0.3">
      <c r="A19" s="19"/>
      <c r="B19" s="7"/>
      <c r="C19" s="7"/>
      <c r="D19" s="7"/>
      <c r="E19" s="7"/>
      <c r="F19" s="7"/>
      <c r="G19" s="7"/>
      <c r="H19" s="7"/>
    </row>
    <row r="20" spans="1:8" x14ac:dyDescent="0.3">
      <c r="A20" s="19"/>
      <c r="B20" s="7"/>
      <c r="C20" s="7"/>
      <c r="D20" s="7"/>
      <c r="E20" s="7"/>
      <c r="F20" s="7"/>
      <c r="G20" s="7"/>
      <c r="H20" s="7"/>
    </row>
    <row r="21" spans="1:8" x14ac:dyDescent="0.3">
      <c r="A21" s="19"/>
      <c r="B21" s="7"/>
      <c r="C21" s="7"/>
      <c r="D21" s="7"/>
      <c r="E21" s="7"/>
      <c r="F21" s="7"/>
      <c r="G21" s="7"/>
      <c r="H21" s="7"/>
    </row>
    <row r="22" spans="1:8" x14ac:dyDescent="0.3">
      <c r="A22" s="7"/>
      <c r="B22" s="7"/>
      <c r="C22" s="7"/>
      <c r="D22" s="7"/>
      <c r="E22" s="7"/>
      <c r="F22" s="7"/>
      <c r="G22" s="7"/>
      <c r="H22" s="7"/>
    </row>
    <row r="23" spans="1:8" x14ac:dyDescent="0.3">
      <c r="A23" s="19"/>
      <c r="B23" s="7"/>
      <c r="C23" s="7"/>
      <c r="D23" s="7"/>
      <c r="E23" s="7"/>
      <c r="F23" s="7"/>
      <c r="G23" s="7"/>
      <c r="H23" s="7"/>
    </row>
    <row r="24" spans="1:8" x14ac:dyDescent="0.3">
      <c r="A24" s="19"/>
      <c r="B24" s="7"/>
      <c r="C24" s="7"/>
      <c r="D24" s="7"/>
      <c r="E24" s="7"/>
      <c r="F24" s="7"/>
      <c r="G24" s="7"/>
      <c r="H24" s="7"/>
    </row>
    <row r="25" spans="1:8" x14ac:dyDescent="0.3">
      <c r="A25" s="19"/>
      <c r="B25" s="7"/>
      <c r="C25" s="7"/>
      <c r="D25" s="7"/>
      <c r="E25" s="7"/>
      <c r="F25" s="7"/>
      <c r="G25" s="7"/>
      <c r="H25" s="7"/>
    </row>
    <row r="26" spans="1:8" x14ac:dyDescent="0.3">
      <c r="A26" s="19"/>
      <c r="B26" s="7"/>
      <c r="C26" s="7"/>
      <c r="D26" s="7"/>
      <c r="E26" s="7"/>
      <c r="F26" s="7"/>
      <c r="G26" s="7"/>
      <c r="H26" s="7"/>
    </row>
    <row r="27" spans="1:8" x14ac:dyDescent="0.3">
      <c r="A27" s="19"/>
      <c r="B27" s="7"/>
      <c r="C27" s="7"/>
      <c r="D27" s="7"/>
      <c r="E27" s="7"/>
      <c r="F27" s="7"/>
      <c r="G27" s="7"/>
      <c r="H27" s="7"/>
    </row>
    <row r="28" spans="1:8" x14ac:dyDescent="0.3">
      <c r="A28" s="7"/>
      <c r="B28" s="7"/>
      <c r="C28" s="7"/>
      <c r="D28" s="7"/>
      <c r="E28" s="7"/>
      <c r="F28" s="7"/>
      <c r="G28" s="7"/>
      <c r="H28" s="7"/>
    </row>
    <row r="29" spans="1:8" x14ac:dyDescent="0.3">
      <c r="A29" s="7"/>
      <c r="B29" s="7"/>
      <c r="C29" s="7"/>
      <c r="D29" s="7"/>
      <c r="E29" s="7"/>
      <c r="F29" s="7"/>
      <c r="G29" s="7"/>
      <c r="H29" s="7"/>
    </row>
  </sheetData>
  <mergeCells count="1">
    <mergeCell ref="A1:D1"/>
  </mergeCells>
  <phoneticPr fontId="0"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75" zoomScaleNormal="75" workbookViewId="0"/>
  </sheetViews>
  <sheetFormatPr defaultColWidth="10.44140625" defaultRowHeight="13.2" x14ac:dyDescent="0.25"/>
  <cols>
    <col min="1" max="1" width="34.33203125" style="78" customWidth="1"/>
    <col min="2" max="2" width="11" style="78" bestFit="1" customWidth="1"/>
    <col min="3" max="16384" width="10.44140625" style="78"/>
  </cols>
  <sheetData>
    <row r="1" spans="1:8" ht="13.8" x14ac:dyDescent="0.3">
      <c r="A1" s="77" t="s">
        <v>76</v>
      </c>
      <c r="C1" s="79"/>
      <c r="D1" s="79"/>
      <c r="E1" s="79"/>
    </row>
    <row r="2" spans="1:8" ht="13.8" x14ac:dyDescent="0.3">
      <c r="A2" s="77"/>
      <c r="C2" s="79"/>
      <c r="D2" s="79"/>
      <c r="E2" s="79"/>
    </row>
    <row r="3" spans="1:8" ht="13.8" x14ac:dyDescent="0.3">
      <c r="A3" s="80"/>
      <c r="B3" s="79"/>
      <c r="C3" s="79"/>
      <c r="D3" s="79"/>
      <c r="F3" s="104" t="s">
        <v>2</v>
      </c>
    </row>
    <row r="4" spans="1:8" ht="13.8" x14ac:dyDescent="0.3">
      <c r="A4" s="105"/>
      <c r="B4" s="106">
        <v>2011</v>
      </c>
      <c r="C4" s="106">
        <v>2012</v>
      </c>
      <c r="D4" s="106">
        <v>2013</v>
      </c>
      <c r="E4" s="106">
        <v>2014</v>
      </c>
      <c r="F4" s="106">
        <v>2015</v>
      </c>
    </row>
    <row r="5" spans="1:8" ht="13.8" x14ac:dyDescent="0.3">
      <c r="A5" s="87"/>
      <c r="B5" s="90"/>
      <c r="C5" s="90"/>
      <c r="D5" s="90"/>
      <c r="E5" s="90"/>
      <c r="F5" s="90"/>
    </row>
    <row r="6" spans="1:8" ht="13.8" x14ac:dyDescent="0.3">
      <c r="A6" s="88" t="s">
        <v>48</v>
      </c>
      <c r="B6" s="82"/>
      <c r="C6" s="82"/>
      <c r="D6" s="83"/>
      <c r="E6" s="83"/>
      <c r="F6" s="83"/>
    </row>
    <row r="7" spans="1:8" ht="13.8" x14ac:dyDescent="0.3">
      <c r="A7" s="81"/>
      <c r="B7" s="82"/>
      <c r="C7" s="82"/>
      <c r="E7" s="83"/>
      <c r="F7" s="83"/>
    </row>
    <row r="8" spans="1:8" ht="13.8" x14ac:dyDescent="0.3">
      <c r="A8" s="84" t="s">
        <v>11</v>
      </c>
      <c r="B8" s="122">
        <v>439.51440340382544</v>
      </c>
      <c r="C8" s="122">
        <v>440.71662438118227</v>
      </c>
      <c r="D8" s="122">
        <v>406.01814242950456</v>
      </c>
      <c r="E8" s="122">
        <v>391.70032941146059</v>
      </c>
      <c r="F8" s="122">
        <v>402.10127041775502</v>
      </c>
      <c r="G8" s="85"/>
      <c r="H8" s="85"/>
    </row>
    <row r="9" spans="1:8" ht="13.8" x14ac:dyDescent="0.3">
      <c r="A9" s="86"/>
      <c r="B9" s="123"/>
      <c r="C9" s="123"/>
      <c r="D9" s="124"/>
      <c r="E9" s="125"/>
      <c r="F9" s="125"/>
      <c r="G9" s="85"/>
      <c r="H9" s="85"/>
    </row>
    <row r="10" spans="1:8" ht="13.8" x14ac:dyDescent="0.3">
      <c r="A10" s="84" t="s">
        <v>10</v>
      </c>
      <c r="B10" s="122">
        <v>1422.3349022122761</v>
      </c>
      <c r="C10" s="122">
        <v>1314.6820258493797</v>
      </c>
      <c r="D10" s="122">
        <v>1354.0106639569253</v>
      </c>
      <c r="E10" s="122">
        <v>1327.2976326473363</v>
      </c>
      <c r="F10" s="122">
        <v>1370.6558523472343</v>
      </c>
      <c r="G10" s="85"/>
      <c r="H10" s="85"/>
    </row>
    <row r="11" spans="1:8" ht="13.8" x14ac:dyDescent="0.3">
      <c r="A11" s="86" t="s">
        <v>54</v>
      </c>
      <c r="B11" s="123">
        <v>212.82075350531733</v>
      </c>
      <c r="C11" s="123">
        <v>241.95876836434962</v>
      </c>
      <c r="D11" s="123">
        <v>280.71067353776385</v>
      </c>
      <c r="E11" s="123">
        <v>249.72981851560004</v>
      </c>
      <c r="F11" s="123">
        <v>276.38815937477898</v>
      </c>
      <c r="G11" s="85"/>
      <c r="H11" s="85"/>
    </row>
    <row r="12" spans="1:8" ht="13.8" x14ac:dyDescent="0.3">
      <c r="A12" s="86" t="s">
        <v>33</v>
      </c>
      <c r="B12" s="123">
        <v>137.34223258719825</v>
      </c>
      <c r="C12" s="126" t="s">
        <v>55</v>
      </c>
      <c r="D12" s="126" t="s">
        <v>55</v>
      </c>
      <c r="E12" s="126" t="s">
        <v>55</v>
      </c>
      <c r="F12" s="126" t="s">
        <v>55</v>
      </c>
      <c r="G12" s="85"/>
      <c r="H12" s="85"/>
    </row>
    <row r="13" spans="1:8" ht="13.8" x14ac:dyDescent="0.3">
      <c r="A13" s="86" t="s">
        <v>53</v>
      </c>
      <c r="B13" s="123">
        <v>1072.1719161197607</v>
      </c>
      <c r="C13" s="123">
        <v>1072.72325748503</v>
      </c>
      <c r="D13" s="123">
        <v>1073.2999904191615</v>
      </c>
      <c r="E13" s="123">
        <v>1077.5678141317362</v>
      </c>
      <c r="F13" s="123">
        <v>1094.2676929724553</v>
      </c>
      <c r="G13" s="85"/>
      <c r="H13" s="85"/>
    </row>
    <row r="14" spans="1:8" ht="13.8" x14ac:dyDescent="0.3">
      <c r="A14" s="86"/>
      <c r="B14" s="123"/>
      <c r="C14" s="123"/>
      <c r="D14" s="124"/>
      <c r="E14" s="125"/>
      <c r="F14" s="125"/>
      <c r="G14" s="85"/>
      <c r="H14" s="85"/>
    </row>
    <row r="15" spans="1:8" ht="13.8" x14ac:dyDescent="0.3">
      <c r="A15" s="84" t="s">
        <v>9</v>
      </c>
      <c r="B15" s="122">
        <v>756.93443502803177</v>
      </c>
      <c r="C15" s="122">
        <v>523.82450303690314</v>
      </c>
      <c r="D15" s="122">
        <v>643.38899624557848</v>
      </c>
      <c r="E15" s="122">
        <v>565.8706188756197</v>
      </c>
      <c r="F15" s="122">
        <v>586.53804846522758</v>
      </c>
      <c r="G15" s="85"/>
      <c r="H15" s="85"/>
    </row>
    <row r="16" spans="1:8" ht="13.8" x14ac:dyDescent="0.3">
      <c r="A16" s="86" t="s">
        <v>52</v>
      </c>
      <c r="B16" s="123">
        <v>756.93443502803177</v>
      </c>
      <c r="C16" s="123">
        <v>523.82450303690314</v>
      </c>
      <c r="D16" s="123">
        <v>643.38899624557848</v>
      </c>
      <c r="E16" s="123">
        <v>565.8706188756197</v>
      </c>
      <c r="F16" s="123">
        <v>586.53804846522758</v>
      </c>
      <c r="G16" s="85"/>
      <c r="H16" s="85"/>
    </row>
    <row r="17" spans="1:8" ht="13.8" x14ac:dyDescent="0.3">
      <c r="A17" s="87"/>
      <c r="B17" s="123"/>
      <c r="C17" s="123"/>
      <c r="D17" s="124"/>
      <c r="E17" s="125"/>
      <c r="F17" s="125"/>
      <c r="G17" s="85"/>
      <c r="H17" s="85"/>
    </row>
    <row r="18" spans="1:8" ht="13.8" x14ac:dyDescent="0.3">
      <c r="A18" s="88" t="s">
        <v>49</v>
      </c>
      <c r="B18" s="127"/>
      <c r="C18" s="127"/>
      <c r="D18" s="127"/>
      <c r="E18" s="125"/>
      <c r="F18" s="125"/>
      <c r="G18" s="85"/>
      <c r="H18" s="85"/>
    </row>
    <row r="19" spans="1:8" ht="13.8" x14ac:dyDescent="0.3">
      <c r="A19" s="86" t="s">
        <v>51</v>
      </c>
      <c r="B19" s="123">
        <v>294.43835438167332</v>
      </c>
      <c r="C19" s="123">
        <v>282.89341399999995</v>
      </c>
      <c r="D19" s="123">
        <v>291.49184699999995</v>
      </c>
      <c r="E19" s="123">
        <v>289.32530100000002</v>
      </c>
      <c r="F19" s="123">
        <v>305.48742746294482</v>
      </c>
      <c r="G19" s="85"/>
      <c r="H19" s="85"/>
    </row>
    <row r="20" spans="1:8" ht="13.8" x14ac:dyDescent="0.3">
      <c r="A20" s="87"/>
      <c r="B20" s="123"/>
      <c r="C20" s="123"/>
      <c r="D20" s="124"/>
      <c r="E20" s="125"/>
      <c r="F20" s="125"/>
      <c r="G20" s="85"/>
      <c r="H20" s="85"/>
    </row>
    <row r="21" spans="1:8" ht="13.8" x14ac:dyDescent="0.3">
      <c r="A21" s="81" t="s">
        <v>8</v>
      </c>
      <c r="B21" s="127">
        <v>2913.2220950258065</v>
      </c>
      <c r="C21" s="127">
        <v>2562.1165672674651</v>
      </c>
      <c r="D21" s="127">
        <v>2694.9096496320085</v>
      </c>
      <c r="E21" s="127">
        <v>2574.1938819344164</v>
      </c>
      <c r="F21" s="127">
        <v>2664.7825986931612</v>
      </c>
      <c r="G21" s="85"/>
      <c r="H21" s="85"/>
    </row>
    <row r="22" spans="1:8" ht="13.8" x14ac:dyDescent="0.3">
      <c r="A22" s="102"/>
      <c r="B22" s="103"/>
      <c r="C22" s="103"/>
      <c r="D22" s="103"/>
      <c r="E22" s="103"/>
      <c r="F22" s="102"/>
    </row>
    <row r="23" spans="1:8" ht="13.8" x14ac:dyDescent="0.3">
      <c r="A23" s="90"/>
      <c r="B23" s="82"/>
      <c r="C23" s="82"/>
      <c r="D23" s="82"/>
      <c r="E23" s="79"/>
    </row>
    <row r="24" spans="1:8" ht="13.8" x14ac:dyDescent="0.3">
      <c r="A24" s="89" t="s">
        <v>68</v>
      </c>
      <c r="B24" s="82"/>
      <c r="C24" s="82"/>
      <c r="D24" s="82"/>
    </row>
    <row r="25" spans="1:8" ht="13.8" x14ac:dyDescent="0.3">
      <c r="A25" s="82"/>
      <c r="B25" s="82"/>
      <c r="C25" s="82"/>
      <c r="D25" s="82"/>
      <c r="E25" s="79"/>
    </row>
    <row r="26" spans="1:8" ht="13.8" x14ac:dyDescent="0.3">
      <c r="A26" s="79"/>
      <c r="B26" s="79"/>
      <c r="C26" s="79"/>
      <c r="D26" s="79"/>
      <c r="E26" s="79"/>
    </row>
    <row r="27" spans="1:8" ht="13.8" x14ac:dyDescent="0.3">
      <c r="A27" s="79"/>
      <c r="B27" s="79"/>
      <c r="C27" s="79"/>
      <c r="D27" s="79"/>
      <c r="E27" s="79"/>
    </row>
    <row r="28" spans="1:8" ht="13.8" x14ac:dyDescent="0.3">
      <c r="A28" s="79"/>
      <c r="B28" s="79"/>
      <c r="C28" s="79"/>
      <c r="D28" s="79"/>
      <c r="E28" s="79"/>
    </row>
    <row r="29" spans="1:8" ht="13.8" x14ac:dyDescent="0.3">
      <c r="A29" s="79"/>
      <c r="B29" s="79"/>
      <c r="C29" s="79"/>
      <c r="D29" s="79"/>
      <c r="E29" s="79"/>
    </row>
    <row r="30" spans="1:8" ht="13.8" x14ac:dyDescent="0.3">
      <c r="A30" s="79"/>
      <c r="B30" s="79"/>
      <c r="C30" s="79"/>
      <c r="D30" s="79"/>
      <c r="E30" s="79"/>
    </row>
  </sheetData>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zoomScale="75" zoomScaleNormal="75" workbookViewId="0"/>
  </sheetViews>
  <sheetFormatPr defaultColWidth="9.109375" defaultRowHeight="14.4" x14ac:dyDescent="0.3"/>
  <cols>
    <col min="1" max="1" width="18" style="4" customWidth="1"/>
    <col min="2" max="6" width="9.109375" style="4"/>
    <col min="7" max="7" width="2.6640625" style="4" customWidth="1"/>
    <col min="8" max="12" width="9.109375" style="4"/>
    <col min="13" max="13" width="2.6640625" style="4" customWidth="1"/>
    <col min="14" max="16384" width="9.109375" style="4"/>
  </cols>
  <sheetData>
    <row r="1" spans="1:20" x14ac:dyDescent="0.3">
      <c r="A1" s="1" t="s">
        <v>79</v>
      </c>
      <c r="B1" s="65"/>
      <c r="C1" s="65"/>
      <c r="D1" s="65"/>
      <c r="E1" s="65"/>
      <c r="F1" s="65"/>
      <c r="G1" s="56"/>
      <c r="H1" s="56"/>
    </row>
    <row r="2" spans="1:20" x14ac:dyDescent="0.3">
      <c r="A2" s="56"/>
      <c r="B2" s="56"/>
      <c r="C2" s="56"/>
      <c r="D2" s="56"/>
      <c r="E2" s="56"/>
      <c r="F2" s="56"/>
      <c r="G2" s="56"/>
      <c r="H2" s="56"/>
    </row>
    <row r="3" spans="1:20" x14ac:dyDescent="0.3">
      <c r="A3" s="56"/>
      <c r="B3" s="56"/>
      <c r="C3" s="65"/>
      <c r="D3" s="56"/>
      <c r="E3" s="56"/>
      <c r="F3" s="56"/>
      <c r="G3" s="56"/>
      <c r="H3" s="56"/>
      <c r="R3" s="97" t="s">
        <v>2</v>
      </c>
    </row>
    <row r="4" spans="1:20" s="47" customFormat="1" x14ac:dyDescent="0.3">
      <c r="A4" s="57"/>
      <c r="B4" s="136" t="s">
        <v>11</v>
      </c>
      <c r="C4" s="136"/>
      <c r="D4" s="136"/>
      <c r="E4" s="136"/>
      <c r="F4" s="57"/>
      <c r="G4" s="57"/>
      <c r="H4" s="137" t="s">
        <v>36</v>
      </c>
      <c r="I4" s="137"/>
      <c r="J4" s="137"/>
      <c r="K4" s="137"/>
      <c r="L4" s="137"/>
      <c r="M4" s="57"/>
      <c r="N4" s="137" t="s">
        <v>37</v>
      </c>
      <c r="O4" s="137"/>
      <c r="P4" s="137"/>
      <c r="Q4" s="137"/>
      <c r="R4" s="137"/>
    </row>
    <row r="5" spans="1:20" s="47" customFormat="1" x14ac:dyDescent="0.3">
      <c r="A5" s="66"/>
      <c r="B5" s="58">
        <v>2010</v>
      </c>
      <c r="C5" s="58">
        <v>2011</v>
      </c>
      <c r="D5" s="58">
        <v>2012</v>
      </c>
      <c r="E5" s="58">
        <v>2013</v>
      </c>
      <c r="F5" s="58">
        <v>2014</v>
      </c>
      <c r="G5" s="128"/>
      <c r="H5" s="58">
        <v>2010</v>
      </c>
      <c r="I5" s="58">
        <v>2011</v>
      </c>
      <c r="J5" s="58">
        <v>2012</v>
      </c>
      <c r="K5" s="58">
        <v>2013</v>
      </c>
      <c r="L5" s="58">
        <v>2014</v>
      </c>
      <c r="M5" s="128"/>
      <c r="N5" s="58">
        <v>2010</v>
      </c>
      <c r="O5" s="58">
        <v>2011</v>
      </c>
      <c r="P5" s="58">
        <v>2012</v>
      </c>
      <c r="Q5" s="58">
        <v>2013</v>
      </c>
      <c r="R5" s="58">
        <v>2014</v>
      </c>
    </row>
    <row r="6" spans="1:20" x14ac:dyDescent="0.3">
      <c r="A6" s="61"/>
      <c r="B6" s="61"/>
      <c r="C6" s="53"/>
      <c r="E6" s="67"/>
      <c r="F6" s="67"/>
      <c r="G6" s="53"/>
      <c r="H6" s="61"/>
      <c r="I6" s="61"/>
      <c r="J6" s="61"/>
      <c r="K6" s="67"/>
      <c r="L6" s="67"/>
      <c r="M6" s="53"/>
      <c r="N6" s="61"/>
      <c r="O6" s="61"/>
      <c r="P6" s="61"/>
      <c r="Q6" s="67"/>
      <c r="R6" s="67"/>
    </row>
    <row r="7" spans="1:20" x14ac:dyDescent="0.3">
      <c r="A7" s="53" t="s">
        <v>30</v>
      </c>
      <c r="B7" s="68">
        <v>242.68732154761739</v>
      </c>
      <c r="C7" s="68">
        <v>236.06229810419177</v>
      </c>
      <c r="D7" s="68">
        <v>245.51966761963399</v>
      </c>
      <c r="E7" s="68">
        <v>247.62138724714328</v>
      </c>
      <c r="F7" s="68">
        <v>254.23124595029142</v>
      </c>
      <c r="G7" s="68"/>
      <c r="H7" s="63">
        <v>63.901085377733395</v>
      </c>
      <c r="I7" s="63">
        <v>59.765170952633753</v>
      </c>
      <c r="J7" s="63">
        <v>57.606041539901035</v>
      </c>
      <c r="K7" s="63">
        <v>64.874599621762258</v>
      </c>
      <c r="L7" s="63">
        <v>63.179535988548601</v>
      </c>
      <c r="M7" s="53"/>
      <c r="N7" s="63">
        <v>82.959162540500841</v>
      </c>
      <c r="O7" s="63">
        <v>85.677207953890516</v>
      </c>
      <c r="P7" s="63">
        <v>139.17561847648818</v>
      </c>
      <c r="Q7" s="63">
        <v>60.201593067210283</v>
      </c>
      <c r="R7" s="63">
        <v>129.46188477131267</v>
      </c>
      <c r="S7" s="69"/>
      <c r="T7" s="70"/>
    </row>
    <row r="8" spans="1:20" x14ac:dyDescent="0.3">
      <c r="A8" s="53" t="s">
        <v>29</v>
      </c>
      <c r="B8" s="68">
        <v>9.4569741038013895</v>
      </c>
      <c r="C8" s="68">
        <v>8.9929713137080416</v>
      </c>
      <c r="D8" s="68">
        <v>8.9711933625116167</v>
      </c>
      <c r="E8" s="68">
        <v>9.029916142714983</v>
      </c>
      <c r="F8" s="68">
        <v>9.1590428222691394</v>
      </c>
      <c r="G8" s="53"/>
      <c r="H8" s="63">
        <v>1.1820182563686656</v>
      </c>
      <c r="I8" s="63">
        <v>1.238468605329182</v>
      </c>
      <c r="J8" s="63">
        <v>1.3597194737277047</v>
      </c>
      <c r="K8" s="63">
        <v>1.5949632138805234</v>
      </c>
      <c r="L8" s="63">
        <v>1.5706135688613578</v>
      </c>
      <c r="M8" s="53"/>
      <c r="N8" s="63">
        <v>0.37152935070697646</v>
      </c>
      <c r="O8" s="63">
        <v>0.67301863718020261</v>
      </c>
      <c r="P8" s="63">
        <v>0.39480517472904142</v>
      </c>
      <c r="Q8" s="63">
        <v>0.38382465830884099</v>
      </c>
      <c r="R8" s="63">
        <v>0.40308116060011084</v>
      </c>
      <c r="S8" s="69"/>
      <c r="T8" s="22"/>
    </row>
    <row r="9" spans="1:20" x14ac:dyDescent="0.3">
      <c r="A9" s="53" t="s">
        <v>28</v>
      </c>
      <c r="B9" s="68">
        <v>338.30138134393337</v>
      </c>
      <c r="C9" s="68">
        <v>336.70000514429319</v>
      </c>
      <c r="D9" s="68">
        <v>348.49962885421769</v>
      </c>
      <c r="E9" s="68">
        <v>348.51488344281444</v>
      </c>
      <c r="F9" s="68">
        <v>355.44141203316656</v>
      </c>
      <c r="G9" s="53"/>
      <c r="H9" s="63">
        <v>91.623456353044759</v>
      </c>
      <c r="I9" s="63">
        <v>86.347759959805103</v>
      </c>
      <c r="J9" s="63">
        <v>85.565126214936669</v>
      </c>
      <c r="K9" s="63">
        <v>89.097359741028569</v>
      </c>
      <c r="L9" s="63">
        <v>84.189928201165799</v>
      </c>
      <c r="M9" s="53"/>
      <c r="N9" s="63">
        <v>117.96003916466211</v>
      </c>
      <c r="O9" s="63">
        <v>128.68063749859226</v>
      </c>
      <c r="P9" s="63">
        <v>181.57302769333398</v>
      </c>
      <c r="Q9" s="63">
        <v>89.858717189783448</v>
      </c>
      <c r="R9" s="63">
        <v>177.40170349104193</v>
      </c>
      <c r="S9" s="69"/>
      <c r="T9" s="70"/>
    </row>
    <row r="10" spans="1:20" x14ac:dyDescent="0.3">
      <c r="A10" s="53" t="s">
        <v>27</v>
      </c>
      <c r="B10" s="68">
        <v>40.243012087788998</v>
      </c>
      <c r="C10" s="68">
        <v>43.305780977738095</v>
      </c>
      <c r="D10" s="68">
        <v>44.666970843551411</v>
      </c>
      <c r="E10" s="68">
        <v>44.52795746197107</v>
      </c>
      <c r="F10" s="68">
        <v>45.135040165011119</v>
      </c>
      <c r="G10" s="53"/>
      <c r="H10" s="63">
        <v>9.2970224551993503</v>
      </c>
      <c r="I10" s="63">
        <v>8.9916158782044242</v>
      </c>
      <c r="J10" s="63">
        <v>9.3089032441518658</v>
      </c>
      <c r="K10" s="63">
        <v>9.3081856032013359</v>
      </c>
      <c r="L10" s="63">
        <v>8.6118293436635689</v>
      </c>
      <c r="M10" s="53"/>
      <c r="N10" s="63">
        <v>14.34262518101005</v>
      </c>
      <c r="O10" s="63">
        <v>20.204236489648675</v>
      </c>
      <c r="P10" s="63">
        <v>13.04938363599684</v>
      </c>
      <c r="Q10" s="63">
        <v>4.6984805340251734</v>
      </c>
      <c r="R10" s="63">
        <v>11.642860869971624</v>
      </c>
      <c r="S10" s="69"/>
      <c r="T10" s="70"/>
    </row>
    <row r="11" spans="1:20" x14ac:dyDescent="0.3">
      <c r="A11" s="53" t="s">
        <v>26</v>
      </c>
      <c r="B11" s="68">
        <v>133.85622904892483</v>
      </c>
      <c r="C11" s="68">
        <v>135.08521732464226</v>
      </c>
      <c r="D11" s="68">
        <v>140.61495022922745</v>
      </c>
      <c r="E11" s="68">
        <v>142.87788410931529</v>
      </c>
      <c r="F11" s="68">
        <v>148.74161471558702</v>
      </c>
      <c r="G11" s="53"/>
      <c r="H11" s="63">
        <v>45.023938088722744</v>
      </c>
      <c r="I11" s="63">
        <v>39.547097749582633</v>
      </c>
      <c r="J11" s="63">
        <v>50.73687178247279</v>
      </c>
      <c r="K11" s="63">
        <v>54.12621353334238</v>
      </c>
      <c r="L11" s="63">
        <v>55.175446382461686</v>
      </c>
      <c r="M11" s="53"/>
      <c r="N11" s="63">
        <v>17.944320883948709</v>
      </c>
      <c r="O11" s="63">
        <v>20.818184067766694</v>
      </c>
      <c r="P11" s="63">
        <v>20.365882658559933</v>
      </c>
      <c r="Q11" s="63">
        <v>22.522377007831672</v>
      </c>
      <c r="R11" s="63">
        <v>18.14269641201706</v>
      </c>
      <c r="S11" s="69"/>
      <c r="T11" s="70"/>
    </row>
    <row r="12" spans="1:20" x14ac:dyDescent="0.3">
      <c r="A12" s="53" t="s">
        <v>25</v>
      </c>
      <c r="B12" s="68">
        <v>276.05619744407772</v>
      </c>
      <c r="C12" s="68">
        <v>289.21213841685557</v>
      </c>
      <c r="D12" s="68">
        <v>299.6775070773661</v>
      </c>
      <c r="E12" s="68">
        <v>305.45412985258679</v>
      </c>
      <c r="F12" s="68">
        <v>285.81281270125703</v>
      </c>
      <c r="G12" s="53"/>
      <c r="H12" s="63">
        <v>88.827773490777872</v>
      </c>
      <c r="I12" s="63">
        <v>77.578518798051903</v>
      </c>
      <c r="J12" s="63">
        <v>77.70181556604031</v>
      </c>
      <c r="K12" s="63">
        <v>83.549423340486612</v>
      </c>
      <c r="L12" s="63">
        <v>78.138015108983751</v>
      </c>
      <c r="M12" s="53"/>
      <c r="N12" s="63">
        <v>136.49182620631592</v>
      </c>
      <c r="O12" s="63">
        <v>140.84989799324481</v>
      </c>
      <c r="P12" s="63">
        <v>184.43847980625668</v>
      </c>
      <c r="Q12" s="63">
        <v>105.89151204554624</v>
      </c>
      <c r="R12" s="63">
        <v>173.03510599169039</v>
      </c>
      <c r="S12" s="69"/>
      <c r="T12" s="70"/>
    </row>
    <row r="13" spans="1:20" x14ac:dyDescent="0.3">
      <c r="A13" s="53" t="s">
        <v>69</v>
      </c>
      <c r="B13" s="68">
        <v>72.573036040258501</v>
      </c>
      <c r="C13" s="68">
        <v>68.044225094845274</v>
      </c>
      <c r="D13" s="68">
        <v>70.031557111546022</v>
      </c>
      <c r="E13" s="68">
        <v>70.066400315651094</v>
      </c>
      <c r="F13" s="68">
        <v>67.385534935291361</v>
      </c>
      <c r="G13" s="53"/>
      <c r="H13" s="63">
        <v>20.202417052592601</v>
      </c>
      <c r="I13" s="63">
        <v>18.105207688446466</v>
      </c>
      <c r="J13" s="63">
        <v>17.870011814648429</v>
      </c>
      <c r="K13" s="63">
        <v>18.703714223151636</v>
      </c>
      <c r="L13" s="63">
        <v>16.535998855539912</v>
      </c>
      <c r="M13" s="53"/>
      <c r="N13" s="63">
        <v>28.3614021838175</v>
      </c>
      <c r="O13" s="63">
        <v>29.019177102989747</v>
      </c>
      <c r="P13" s="63">
        <v>39.748775313297024</v>
      </c>
      <c r="Q13" s="63">
        <v>20.502814412137344</v>
      </c>
      <c r="R13" s="63">
        <v>36.848793051185083</v>
      </c>
      <c r="S13" s="69"/>
      <c r="T13" s="70"/>
    </row>
    <row r="14" spans="1:20" x14ac:dyDescent="0.3">
      <c r="A14" s="71" t="s">
        <v>38</v>
      </c>
      <c r="B14" s="68">
        <v>341.14572089905994</v>
      </c>
      <c r="C14" s="68">
        <v>351.72810120204849</v>
      </c>
      <c r="D14" s="68">
        <v>363.10947552755499</v>
      </c>
      <c r="E14" s="68">
        <v>362.4121228248955</v>
      </c>
      <c r="F14" s="68">
        <v>346.10105198253876</v>
      </c>
      <c r="G14" s="53"/>
      <c r="H14" s="63">
        <v>95.322115011323547</v>
      </c>
      <c r="I14" s="63">
        <v>86.24676977041446</v>
      </c>
      <c r="J14" s="63">
        <v>82.730680012116338</v>
      </c>
      <c r="K14" s="63">
        <v>91.302409619693904</v>
      </c>
      <c r="L14" s="63">
        <v>85.269182844372807</v>
      </c>
      <c r="M14" s="53"/>
      <c r="N14" s="63">
        <v>159.5876682335155</v>
      </c>
      <c r="O14" s="63">
        <v>165.84100321890617</v>
      </c>
      <c r="P14" s="63">
        <v>233.21370650383193</v>
      </c>
      <c r="Q14" s="63">
        <v>120.33266987873726</v>
      </c>
      <c r="R14" s="63">
        <v>220.83916542126352</v>
      </c>
      <c r="S14" s="69"/>
      <c r="T14" s="70"/>
    </row>
    <row r="15" spans="1:20" x14ac:dyDescent="0.3">
      <c r="A15" s="53" t="s">
        <v>24</v>
      </c>
      <c r="B15" s="68">
        <v>264.45686657155079</v>
      </c>
      <c r="C15" s="68">
        <v>256.9278637213248</v>
      </c>
      <c r="D15" s="68">
        <v>264.02683113541957</v>
      </c>
      <c r="E15" s="68">
        <v>263.16642243629173</v>
      </c>
      <c r="F15" s="68">
        <v>261.90769000646367</v>
      </c>
      <c r="G15" s="53"/>
      <c r="H15" s="63">
        <v>46.907344258293818</v>
      </c>
      <c r="I15" s="63">
        <v>49.294029181228574</v>
      </c>
      <c r="J15" s="63">
        <v>49.670409621237525</v>
      </c>
      <c r="K15" s="63">
        <v>51.892684471074354</v>
      </c>
      <c r="L15" s="63">
        <v>48.287173847276385</v>
      </c>
      <c r="M15" s="53"/>
      <c r="N15" s="63">
        <v>37.298687932176001</v>
      </c>
      <c r="O15" s="63">
        <v>39.497897476935989</v>
      </c>
      <c r="P15" s="63">
        <v>49.477585164414251</v>
      </c>
      <c r="Q15" s="63">
        <v>29.961657523757129</v>
      </c>
      <c r="R15" s="63">
        <v>48.87653457436587</v>
      </c>
      <c r="S15" s="69"/>
      <c r="T15" s="70"/>
    </row>
    <row r="16" spans="1:20" x14ac:dyDescent="0.3">
      <c r="A16" s="53" t="s">
        <v>23</v>
      </c>
      <c r="B16" s="68">
        <v>59.456764760865241</v>
      </c>
      <c r="C16" s="68">
        <v>59.751336132514524</v>
      </c>
      <c r="D16" s="68">
        <v>61.13180991421082</v>
      </c>
      <c r="E16" s="68">
        <v>61.122269890881505</v>
      </c>
      <c r="F16" s="68">
        <v>62.373988797468257</v>
      </c>
      <c r="G16" s="53"/>
      <c r="H16" s="63">
        <v>16.487308955620037</v>
      </c>
      <c r="I16" s="63">
        <v>14.612671734195098</v>
      </c>
      <c r="J16" s="63">
        <v>18.126511888066862</v>
      </c>
      <c r="K16" s="63">
        <v>18.123811229410183</v>
      </c>
      <c r="L16" s="63">
        <v>17.537585790632789</v>
      </c>
      <c r="M16" s="53"/>
      <c r="N16" s="63">
        <v>7.6317082913149639</v>
      </c>
      <c r="O16" s="63">
        <v>9.0762646292098701</v>
      </c>
      <c r="P16" s="63">
        <v>9.3365780676891443</v>
      </c>
      <c r="Q16" s="63">
        <v>10.074847789645352</v>
      </c>
      <c r="R16" s="63">
        <v>10.14313673647588</v>
      </c>
      <c r="S16" s="69"/>
      <c r="T16" s="70"/>
    </row>
    <row r="17" spans="1:21" x14ac:dyDescent="0.3">
      <c r="A17" s="53" t="s">
        <v>22</v>
      </c>
      <c r="B17" s="68">
        <v>85.0809372381797</v>
      </c>
      <c r="C17" s="68">
        <v>89.03232254806764</v>
      </c>
      <c r="D17" s="68">
        <v>92.113807871979077</v>
      </c>
      <c r="E17" s="68">
        <v>92.608143892977338</v>
      </c>
      <c r="F17" s="68">
        <v>91.17523255928586</v>
      </c>
      <c r="G17" s="53"/>
      <c r="H17" s="63">
        <v>23.078387766993966</v>
      </c>
      <c r="I17" s="63">
        <v>20.073146721423566</v>
      </c>
      <c r="J17" s="63">
        <v>22.743833924123823</v>
      </c>
      <c r="K17" s="63">
        <v>24.041171499471648</v>
      </c>
      <c r="L17" s="63">
        <v>24.191784803557187</v>
      </c>
      <c r="M17" s="53"/>
      <c r="N17" s="63">
        <v>17.036050251128763</v>
      </c>
      <c r="O17" s="63">
        <v>17.574931729206337</v>
      </c>
      <c r="P17" s="63">
        <v>23.17541749425774</v>
      </c>
      <c r="Q17" s="63">
        <v>7.7960094570391494</v>
      </c>
      <c r="R17" s="63">
        <v>23.84374059962704</v>
      </c>
      <c r="S17" s="69"/>
      <c r="T17" s="70"/>
    </row>
    <row r="18" spans="1:21" x14ac:dyDescent="0.3">
      <c r="A18" s="53" t="s">
        <v>21</v>
      </c>
      <c r="B18" s="68">
        <v>170.41464600270319</v>
      </c>
      <c r="C18" s="68">
        <v>160.84198468118004</v>
      </c>
      <c r="D18" s="68">
        <v>166.40581907047795</v>
      </c>
      <c r="E18" s="68">
        <v>165.59998735655523</v>
      </c>
      <c r="F18" s="68">
        <v>161.62556369121285</v>
      </c>
      <c r="G18" s="53"/>
      <c r="H18" s="63">
        <v>56.629401663762863</v>
      </c>
      <c r="I18" s="63">
        <v>53.866318014444829</v>
      </c>
      <c r="J18" s="63">
        <v>51.917174358892659</v>
      </c>
      <c r="K18" s="63">
        <v>53.876662041224982</v>
      </c>
      <c r="L18" s="63">
        <v>49.324556037147275</v>
      </c>
      <c r="M18" s="53"/>
      <c r="N18" s="63">
        <v>48.024438927816917</v>
      </c>
      <c r="O18" s="63">
        <v>48.608426332787381</v>
      </c>
      <c r="P18" s="63">
        <v>71.902902861168883</v>
      </c>
      <c r="Q18" s="63">
        <v>44.749767158001148</v>
      </c>
      <c r="R18" s="63">
        <v>70.240729816788388</v>
      </c>
      <c r="S18" s="69"/>
      <c r="T18" s="70"/>
    </row>
    <row r="19" spans="1:21" x14ac:dyDescent="0.3">
      <c r="A19" s="53" t="s">
        <v>20</v>
      </c>
      <c r="B19" s="68">
        <v>70.487295988506901</v>
      </c>
      <c r="C19" s="68">
        <v>73.083364062270576</v>
      </c>
      <c r="D19" s="68">
        <v>75.181533105959062</v>
      </c>
      <c r="E19" s="68">
        <v>75.265542561443709</v>
      </c>
      <c r="F19" s="68">
        <v>74.619797110556917</v>
      </c>
      <c r="G19" s="53"/>
      <c r="H19" s="63">
        <v>15.921773024989697</v>
      </c>
      <c r="I19" s="63">
        <v>15.520151808962975</v>
      </c>
      <c r="J19" s="63">
        <v>16.108118899346522</v>
      </c>
      <c r="K19" s="63">
        <v>16.937097197348592</v>
      </c>
      <c r="L19" s="63">
        <v>15.733001988347354</v>
      </c>
      <c r="M19" s="53"/>
      <c r="N19" s="63">
        <v>17.836477317584325</v>
      </c>
      <c r="O19" s="63">
        <v>18.482932493206079</v>
      </c>
      <c r="P19" s="63">
        <v>23.2450742102567</v>
      </c>
      <c r="Q19" s="63">
        <v>19.057629528065206</v>
      </c>
      <c r="R19" s="63">
        <v>22.896209998669889</v>
      </c>
      <c r="S19" s="69"/>
      <c r="T19" s="70"/>
    </row>
    <row r="20" spans="1:21" x14ac:dyDescent="0.3">
      <c r="A20" s="53" t="s">
        <v>19</v>
      </c>
      <c r="B20" s="68">
        <v>24.890793655875335</v>
      </c>
      <c r="C20" s="68">
        <v>25.317139591403066</v>
      </c>
      <c r="D20" s="68">
        <v>26.039665152027929</v>
      </c>
      <c r="E20" s="68">
        <v>25.836911016991884</v>
      </c>
      <c r="F20" s="68">
        <v>26.067476236771782</v>
      </c>
      <c r="G20" s="53"/>
      <c r="H20" s="63">
        <v>4.9060044162474128</v>
      </c>
      <c r="I20" s="63">
        <v>4.7727305172111256</v>
      </c>
      <c r="J20" s="63">
        <v>5.1760601400360891</v>
      </c>
      <c r="K20" s="63">
        <v>5.3251239120971707</v>
      </c>
      <c r="L20" s="63">
        <v>4.9391951800644556</v>
      </c>
      <c r="M20" s="53"/>
      <c r="N20" s="63">
        <v>5.5146379118205235</v>
      </c>
      <c r="O20" s="63">
        <v>5.4791946850023452</v>
      </c>
      <c r="P20" s="63">
        <v>5.9357938400017582</v>
      </c>
      <c r="Q20" s="63">
        <v>5.9409123892149456</v>
      </c>
      <c r="R20" s="63">
        <v>6.1906165432347962</v>
      </c>
      <c r="S20" s="69"/>
      <c r="T20" s="70"/>
    </row>
    <row r="21" spans="1:21" x14ac:dyDescent="0.3">
      <c r="A21" s="53" t="s">
        <v>18</v>
      </c>
      <c r="B21" s="68">
        <v>224.50204160197561</v>
      </c>
      <c r="C21" s="68">
        <v>226.84881627365874</v>
      </c>
      <c r="D21" s="68">
        <v>231.7130608719819</v>
      </c>
      <c r="E21" s="68">
        <v>230.85464522013694</v>
      </c>
      <c r="F21" s="68">
        <v>225.98183420731607</v>
      </c>
      <c r="G21" s="53"/>
      <c r="H21" s="63">
        <v>32.496461701522279</v>
      </c>
      <c r="I21" s="63">
        <v>30.527943105826637</v>
      </c>
      <c r="J21" s="63">
        <v>27.860488868421591</v>
      </c>
      <c r="K21" s="63">
        <v>29.235497440751857</v>
      </c>
      <c r="L21" s="63">
        <v>27.589831110119931</v>
      </c>
      <c r="M21" s="53"/>
      <c r="N21" s="63">
        <v>47.41863619114627</v>
      </c>
      <c r="O21" s="63">
        <v>47.837823134161852</v>
      </c>
      <c r="P21" s="63">
        <v>74.81974419878344</v>
      </c>
      <c r="Q21" s="63">
        <v>36.76884689743126</v>
      </c>
      <c r="R21" s="63">
        <v>69.290041364595609</v>
      </c>
      <c r="S21" s="69"/>
      <c r="T21" s="70"/>
    </row>
    <row r="22" spans="1:21" x14ac:dyDescent="0.3">
      <c r="A22" s="53" t="s">
        <v>17</v>
      </c>
      <c r="B22" s="68">
        <v>356.46715373325742</v>
      </c>
      <c r="C22" s="68">
        <v>373.72497315680806</v>
      </c>
      <c r="D22" s="68">
        <v>383.01705492804831</v>
      </c>
      <c r="E22" s="68">
        <v>382.17458614807504</v>
      </c>
      <c r="F22" s="68">
        <v>382.1641371486993</v>
      </c>
      <c r="G22" s="53"/>
      <c r="H22" s="63">
        <v>64.921374767425675</v>
      </c>
      <c r="I22" s="63">
        <v>59.004944002604027</v>
      </c>
      <c r="J22" s="63">
        <v>57.260143541593003</v>
      </c>
      <c r="K22" s="63">
        <v>59.269779205785838</v>
      </c>
      <c r="L22" s="63">
        <v>53.49481882123591</v>
      </c>
      <c r="M22" s="53"/>
      <c r="N22" s="63">
        <v>74.628153557853949</v>
      </c>
      <c r="O22" s="63">
        <v>82.858332543941714</v>
      </c>
      <c r="P22" s="63">
        <v>123.16654631430197</v>
      </c>
      <c r="Q22" s="63">
        <v>61.098526123028705</v>
      </c>
      <c r="R22" s="63">
        <v>106.51660830508159</v>
      </c>
      <c r="S22" s="69"/>
      <c r="T22" s="70"/>
    </row>
    <row r="23" spans="1:21" x14ac:dyDescent="0.3">
      <c r="A23" s="53" t="s">
        <v>16</v>
      </c>
      <c r="B23" s="68">
        <v>60.825386532251869</v>
      </c>
      <c r="C23" s="68">
        <v>60.932626686174416</v>
      </c>
      <c r="D23" s="68">
        <v>63.435236566819547</v>
      </c>
      <c r="E23" s="68">
        <v>63.85090893124304</v>
      </c>
      <c r="F23" s="68">
        <v>64.400403495381795</v>
      </c>
      <c r="G23" s="53"/>
      <c r="H23" s="63">
        <v>10.951916077619522</v>
      </c>
      <c r="I23" s="63">
        <v>10.551707969508907</v>
      </c>
      <c r="J23" s="63">
        <v>11.749422990133901</v>
      </c>
      <c r="K23" s="63">
        <v>12.075652340052809</v>
      </c>
      <c r="L23" s="63">
        <v>10.952450152590274</v>
      </c>
      <c r="M23" s="53"/>
      <c r="N23" s="63">
        <v>11.951390017503744</v>
      </c>
      <c r="O23" s="63">
        <v>13.449499282861272</v>
      </c>
      <c r="P23" s="63">
        <v>15.375520532360877</v>
      </c>
      <c r="Q23" s="63">
        <v>13.265409435468207</v>
      </c>
      <c r="R23" s="63">
        <v>15.290061271210178</v>
      </c>
      <c r="S23" s="69"/>
      <c r="T23" s="70"/>
    </row>
    <row r="24" spans="1:21" x14ac:dyDescent="0.3">
      <c r="A24" s="53" t="s">
        <v>15</v>
      </c>
      <c r="B24" s="68">
        <v>274.75172999007293</v>
      </c>
      <c r="C24" s="68">
        <v>291.96290698084283</v>
      </c>
      <c r="D24" s="68">
        <v>295.40654868948161</v>
      </c>
      <c r="E24" s="68">
        <v>290.65532417356542</v>
      </c>
      <c r="F24" s="68">
        <v>292.4157977697908</v>
      </c>
      <c r="G24" s="53"/>
      <c r="H24" s="63">
        <v>20.880669292067932</v>
      </c>
      <c r="I24" s="63">
        <v>20.577108669150217</v>
      </c>
      <c r="J24" s="63">
        <v>20.360704763024568</v>
      </c>
      <c r="K24" s="63">
        <v>21.280050922431894</v>
      </c>
      <c r="L24" s="63">
        <v>19.304880444219364</v>
      </c>
      <c r="M24" s="53"/>
      <c r="N24" s="63">
        <v>36.328483504202637</v>
      </c>
      <c r="O24" s="63">
        <v>23.576831826539582</v>
      </c>
      <c r="P24" s="63">
        <v>38.995261665969444</v>
      </c>
      <c r="Q24" s="63">
        <v>19.205750659544243</v>
      </c>
      <c r="R24" s="63">
        <v>28.771315853221886</v>
      </c>
      <c r="S24" s="69"/>
      <c r="T24" s="70"/>
    </row>
    <row r="25" spans="1:21" x14ac:dyDescent="0.3">
      <c r="A25" s="53" t="s">
        <v>14</v>
      </c>
      <c r="B25" s="68">
        <v>377.69052304779154</v>
      </c>
      <c r="C25" s="68">
        <v>406.46640730505788</v>
      </c>
      <c r="D25" s="68">
        <v>410.53636457842117</v>
      </c>
      <c r="E25" s="68">
        <v>406.54360999092444</v>
      </c>
      <c r="F25" s="68">
        <v>409.83775659415392</v>
      </c>
      <c r="G25" s="53"/>
      <c r="H25" s="63">
        <v>66.317454499476469</v>
      </c>
      <c r="I25" s="63">
        <v>63.101839786372238</v>
      </c>
      <c r="J25" s="63">
        <v>59.853696068170365</v>
      </c>
      <c r="K25" s="63">
        <v>63.726638557885224</v>
      </c>
      <c r="L25" s="63">
        <v>57.105533873593409</v>
      </c>
      <c r="M25" s="53"/>
      <c r="N25" s="63">
        <v>144.84447550845971</v>
      </c>
      <c r="O25" s="63">
        <v>67.74832652864437</v>
      </c>
      <c r="P25" s="63">
        <v>89.983859188192199</v>
      </c>
      <c r="Q25" s="63">
        <v>47.963004111851006</v>
      </c>
      <c r="R25" s="63">
        <v>82.986201849884139</v>
      </c>
      <c r="S25" s="69"/>
      <c r="T25" s="70"/>
    </row>
    <row r="26" spans="1:21" x14ac:dyDescent="0.3">
      <c r="A26" s="53" t="s">
        <v>13</v>
      </c>
      <c r="B26" s="68">
        <v>152.4578713736235</v>
      </c>
      <c r="C26" s="68">
        <v>159.31046535337885</v>
      </c>
      <c r="D26" s="68">
        <v>162.98361374185919</v>
      </c>
      <c r="E26" s="68">
        <v>162.36148651584008</v>
      </c>
      <c r="F26" s="68">
        <v>163.9458120464227</v>
      </c>
      <c r="G26" s="53"/>
      <c r="H26" s="63">
        <v>16.80740694942628</v>
      </c>
      <c r="I26" s="63">
        <v>15.807744204680205</v>
      </c>
      <c r="J26" s="63">
        <v>17.792825032521769</v>
      </c>
      <c r="K26" s="63">
        <v>17.108020026479615</v>
      </c>
      <c r="L26" s="63">
        <v>15.37433698111419</v>
      </c>
      <c r="M26" s="53"/>
      <c r="N26" s="63">
        <v>26.932888812361377</v>
      </c>
      <c r="O26" s="63">
        <v>39.832997116962908</v>
      </c>
      <c r="P26" s="63">
        <v>36.712369822628069</v>
      </c>
      <c r="Q26" s="63">
        <v>21.448791194928511</v>
      </c>
      <c r="R26" s="63">
        <v>25.24056641639649</v>
      </c>
      <c r="S26" s="69"/>
      <c r="T26" s="70"/>
    </row>
    <row r="27" spans="1:21" x14ac:dyDescent="0.3">
      <c r="A27" s="53"/>
      <c r="B27" s="68"/>
      <c r="C27" s="53"/>
      <c r="D27" s="53"/>
      <c r="E27" s="53"/>
      <c r="F27" s="53"/>
      <c r="G27" s="53"/>
      <c r="H27" s="63"/>
      <c r="I27" s="63"/>
      <c r="J27" s="63"/>
      <c r="K27" s="63"/>
      <c r="L27" s="63"/>
      <c r="M27" s="53"/>
      <c r="N27" s="63"/>
      <c r="O27" s="63"/>
      <c r="P27" s="63"/>
      <c r="Q27" s="63"/>
      <c r="R27" s="63"/>
      <c r="S27" s="69"/>
    </row>
    <row r="28" spans="1:21" x14ac:dyDescent="0.3">
      <c r="A28" s="62" t="s">
        <v>12</v>
      </c>
      <c r="B28" s="72">
        <v>3575.8018830121159</v>
      </c>
      <c r="C28" s="72">
        <v>3653.3309440710045</v>
      </c>
      <c r="D28" s="72">
        <v>3753.0822962522957</v>
      </c>
      <c r="E28" s="72">
        <v>3750.544519532019</v>
      </c>
      <c r="F28" s="72">
        <v>3728.523244968937</v>
      </c>
      <c r="G28" s="72"/>
      <c r="H28" s="72">
        <v>791.6853294592089</v>
      </c>
      <c r="I28" s="72">
        <v>735.53094511807637</v>
      </c>
      <c r="J28" s="72">
        <v>741.49855974356376</v>
      </c>
      <c r="K28" s="72">
        <v>785.44905774056133</v>
      </c>
      <c r="L28" s="72">
        <v>736.50569932349606</v>
      </c>
      <c r="M28" s="72"/>
      <c r="N28" s="72">
        <v>1033.4646019678466</v>
      </c>
      <c r="O28" s="72">
        <v>1005.7868207416788</v>
      </c>
      <c r="P28" s="72">
        <v>1374.0863326225181</v>
      </c>
      <c r="Q28" s="72">
        <v>741.72314106155522</v>
      </c>
      <c r="R28" s="72">
        <v>1278.0610544986341</v>
      </c>
      <c r="S28" s="69"/>
    </row>
    <row r="29" spans="1:21" x14ac:dyDescent="0.3">
      <c r="A29" s="62"/>
      <c r="B29" s="72"/>
      <c r="C29" s="72"/>
      <c r="D29" s="72"/>
      <c r="E29" s="7"/>
      <c r="F29" s="7"/>
      <c r="G29" s="72"/>
      <c r="H29" s="72"/>
      <c r="I29" s="72"/>
      <c r="J29" s="72"/>
      <c r="K29" s="7"/>
      <c r="L29" s="7"/>
      <c r="M29" s="72"/>
      <c r="N29" s="72"/>
      <c r="O29" s="72"/>
      <c r="P29" s="72"/>
      <c r="Q29" s="7"/>
      <c r="R29" s="7"/>
    </row>
    <row r="30" spans="1:21" x14ac:dyDescent="0.3">
      <c r="A30" s="53" t="s">
        <v>70</v>
      </c>
      <c r="B30" s="68">
        <f>SUM(B7:B10)</f>
        <v>630.68868908314118</v>
      </c>
      <c r="C30" s="68">
        <f t="shared" ref="C30:R30" si="0">SUM(C7:C10)</f>
        <v>625.06105553993109</v>
      </c>
      <c r="D30" s="68">
        <f t="shared" si="0"/>
        <v>647.65746067991472</v>
      </c>
      <c r="E30" s="68">
        <f t="shared" si="0"/>
        <v>649.69414429464371</v>
      </c>
      <c r="F30" s="68">
        <f t="shared" si="0"/>
        <v>663.96674097073821</v>
      </c>
      <c r="G30" s="68"/>
      <c r="H30" s="68">
        <f t="shared" si="0"/>
        <v>166.00358244234616</v>
      </c>
      <c r="I30" s="68">
        <f t="shared" si="0"/>
        <v>156.34301539597246</v>
      </c>
      <c r="J30" s="68">
        <f t="shared" si="0"/>
        <v>153.83979047271728</v>
      </c>
      <c r="K30" s="68">
        <f t="shared" si="0"/>
        <v>164.87510817987268</v>
      </c>
      <c r="L30" s="68">
        <f t="shared" si="0"/>
        <v>157.55190710223931</v>
      </c>
      <c r="M30" s="68"/>
      <c r="N30" s="68">
        <f t="shared" si="0"/>
        <v>215.63335623687996</v>
      </c>
      <c r="O30" s="68">
        <f t="shared" si="0"/>
        <v>235.23510057931168</v>
      </c>
      <c r="P30" s="68">
        <f t="shared" si="0"/>
        <v>334.19283498054801</v>
      </c>
      <c r="Q30" s="68">
        <f t="shared" si="0"/>
        <v>155.14261544932776</v>
      </c>
      <c r="R30" s="68">
        <f t="shared" si="0"/>
        <v>318.90953029292632</v>
      </c>
      <c r="S30" s="69"/>
      <c r="T30" s="73"/>
    </row>
    <row r="31" spans="1:21" x14ac:dyDescent="0.3">
      <c r="A31" s="53" t="s">
        <v>71</v>
      </c>
      <c r="B31" s="68">
        <f>SUM(B11:B14)</f>
        <v>823.631183432321</v>
      </c>
      <c r="C31" s="68">
        <f t="shared" ref="C31:R31" si="1">SUM(C11:C14)</f>
        <v>844.06968203839165</v>
      </c>
      <c r="D31" s="68">
        <f t="shared" si="1"/>
        <v>873.43348994569453</v>
      </c>
      <c r="E31" s="68">
        <f t="shared" si="1"/>
        <v>880.81053710244873</v>
      </c>
      <c r="F31" s="68">
        <f t="shared" si="1"/>
        <v>848.04101433467417</v>
      </c>
      <c r="G31" s="68"/>
      <c r="H31" s="68">
        <f t="shared" si="1"/>
        <v>249.37624364341676</v>
      </c>
      <c r="I31" s="68">
        <f t="shared" si="1"/>
        <v>221.47759400649545</v>
      </c>
      <c r="J31" s="68">
        <f t="shared" si="1"/>
        <v>229.03937917527787</v>
      </c>
      <c r="K31" s="68">
        <f t="shared" si="1"/>
        <v>247.68176071667449</v>
      </c>
      <c r="L31" s="68">
        <f t="shared" si="1"/>
        <v>235.11864319135813</v>
      </c>
      <c r="M31" s="68"/>
      <c r="N31" s="68">
        <f t="shared" si="1"/>
        <v>342.38521750759764</v>
      </c>
      <c r="O31" s="68">
        <f t="shared" si="1"/>
        <v>356.52826238290743</v>
      </c>
      <c r="P31" s="68">
        <f t="shared" si="1"/>
        <v>477.76684428194557</v>
      </c>
      <c r="Q31" s="68">
        <f t="shared" si="1"/>
        <v>269.24937334425255</v>
      </c>
      <c r="R31" s="68">
        <f t="shared" si="1"/>
        <v>448.86576087615606</v>
      </c>
      <c r="S31" s="69"/>
      <c r="T31" s="73"/>
      <c r="U31" s="74"/>
    </row>
    <row r="32" spans="1:21" x14ac:dyDescent="0.3">
      <c r="A32" s="53" t="s">
        <v>50</v>
      </c>
      <c r="B32" s="68">
        <f>SUM(B15:B18)</f>
        <v>579.40921457329887</v>
      </c>
      <c r="C32" s="68">
        <f t="shared" ref="C32:R32" si="2">SUM(C15:C18)</f>
        <v>566.55350708308708</v>
      </c>
      <c r="D32" s="68">
        <f t="shared" si="2"/>
        <v>583.6782679920874</v>
      </c>
      <c r="E32" s="68">
        <f t="shared" si="2"/>
        <v>582.49682357670576</v>
      </c>
      <c r="F32" s="68">
        <f t="shared" si="2"/>
        <v>577.08247505443069</v>
      </c>
      <c r="G32" s="68"/>
      <c r="H32" s="68">
        <f t="shared" si="2"/>
        <v>143.1024426446707</v>
      </c>
      <c r="I32" s="68">
        <f t="shared" si="2"/>
        <v>137.84616565129207</v>
      </c>
      <c r="J32" s="68">
        <f t="shared" si="2"/>
        <v>142.45792979232087</v>
      </c>
      <c r="K32" s="68">
        <f t="shared" si="2"/>
        <v>147.93432924118116</v>
      </c>
      <c r="L32" s="68">
        <f t="shared" si="2"/>
        <v>139.34110047861364</v>
      </c>
      <c r="M32" s="68"/>
      <c r="N32" s="68">
        <f t="shared" si="2"/>
        <v>109.99088540243665</v>
      </c>
      <c r="O32" s="68">
        <f t="shared" si="2"/>
        <v>114.75752016813959</v>
      </c>
      <c r="P32" s="68">
        <f t="shared" si="2"/>
        <v>153.89248358753002</v>
      </c>
      <c r="Q32" s="68">
        <f t="shared" si="2"/>
        <v>92.582281928442768</v>
      </c>
      <c r="R32" s="68">
        <f t="shared" si="2"/>
        <v>153.10414172725717</v>
      </c>
      <c r="S32" s="69"/>
      <c r="T32" s="73"/>
    </row>
    <row r="33" spans="1:20" x14ac:dyDescent="0.3">
      <c r="A33" s="53" t="s">
        <v>59</v>
      </c>
      <c r="B33" s="107">
        <v>1542.0727959233552</v>
      </c>
      <c r="C33" s="107">
        <v>1617.6466994095945</v>
      </c>
      <c r="D33" s="107">
        <v>1648.3130776345988</v>
      </c>
      <c r="E33" s="107">
        <v>1637.5430145582204</v>
      </c>
      <c r="F33" s="107">
        <v>1639.4330146090933</v>
      </c>
      <c r="G33" s="107"/>
      <c r="H33" s="107">
        <v>233.20306072877526</v>
      </c>
      <c r="I33" s="107">
        <v>219.86417006431634</v>
      </c>
      <c r="J33" s="107">
        <v>216.16146030324779</v>
      </c>
      <c r="K33" s="107">
        <v>224.957859602833</v>
      </c>
      <c r="L33" s="107">
        <v>204.49404855128489</v>
      </c>
      <c r="M33" s="107"/>
      <c r="N33" s="107">
        <v>365.45514282093251</v>
      </c>
      <c r="O33" s="107">
        <v>299.26593761132011</v>
      </c>
      <c r="P33" s="107">
        <v>408.23416977249445</v>
      </c>
      <c r="Q33" s="107">
        <v>224.74887033953206</v>
      </c>
      <c r="R33" s="107">
        <v>357.18162160229463</v>
      </c>
      <c r="S33" s="69"/>
      <c r="T33" s="73"/>
    </row>
    <row r="34" spans="1:20" x14ac:dyDescent="0.3">
      <c r="A34" s="66"/>
      <c r="B34" s="75"/>
      <c r="C34" s="75"/>
      <c r="D34" s="75"/>
      <c r="E34" s="75"/>
      <c r="F34" s="75"/>
      <c r="G34" s="75"/>
      <c r="H34" s="75"/>
      <c r="I34" s="75"/>
      <c r="J34" s="75"/>
      <c r="K34" s="75"/>
      <c r="L34" s="75"/>
      <c r="M34" s="75"/>
      <c r="N34" s="75"/>
      <c r="O34" s="75"/>
      <c r="P34" s="75"/>
      <c r="Q34" s="75"/>
      <c r="R34" s="75"/>
      <c r="S34" s="69"/>
      <c r="T34" s="73"/>
    </row>
    <row r="35" spans="1:20" x14ac:dyDescent="0.3">
      <c r="A35" s="53"/>
      <c r="B35" s="107"/>
      <c r="C35" s="107"/>
      <c r="D35" s="107"/>
      <c r="E35" s="107"/>
      <c r="F35" s="107"/>
      <c r="G35" s="107"/>
      <c r="H35" s="107"/>
      <c r="I35" s="107"/>
      <c r="J35" s="107"/>
      <c r="K35" s="107"/>
      <c r="L35" s="107"/>
      <c r="M35" s="107"/>
      <c r="N35" s="107"/>
      <c r="O35" s="107"/>
      <c r="P35" s="107"/>
      <c r="Q35" s="107"/>
      <c r="R35" s="107"/>
      <c r="S35" s="69"/>
      <c r="T35" s="73"/>
    </row>
    <row r="36" spans="1:20" ht="40.5" customHeight="1" x14ac:dyDescent="0.3">
      <c r="A36" s="135" t="s">
        <v>47</v>
      </c>
      <c r="B36" s="135"/>
      <c r="C36" s="135"/>
      <c r="D36" s="135"/>
      <c r="E36" s="135"/>
      <c r="F36" s="135"/>
      <c r="G36" s="135"/>
      <c r="H36" s="135"/>
      <c r="I36" s="135"/>
      <c r="J36" s="135"/>
      <c r="K36" s="135"/>
      <c r="L36" s="135"/>
      <c r="M36" s="135"/>
      <c r="N36" s="135"/>
      <c r="O36" s="135"/>
      <c r="P36" s="135"/>
      <c r="Q36" s="135"/>
      <c r="R36" s="135"/>
    </row>
    <row r="37" spans="1:20" x14ac:dyDescent="0.3">
      <c r="A37" s="135" t="s">
        <v>42</v>
      </c>
      <c r="B37" s="135"/>
      <c r="C37" s="135"/>
      <c r="D37" s="135"/>
      <c r="E37" s="135"/>
      <c r="F37" s="135"/>
      <c r="G37" s="135"/>
      <c r="H37" s="135"/>
      <c r="I37" s="135"/>
      <c r="J37" s="135"/>
      <c r="K37" s="135"/>
      <c r="L37" s="135"/>
      <c r="M37" s="135"/>
      <c r="N37" s="135"/>
      <c r="O37" s="135"/>
      <c r="P37" s="135"/>
      <c r="Q37" s="135"/>
      <c r="R37" s="135"/>
    </row>
    <row r="38" spans="1:20" ht="12.75" customHeight="1" x14ac:dyDescent="0.3">
      <c r="A38" s="135"/>
      <c r="B38" s="135"/>
      <c r="C38" s="135"/>
      <c r="D38" s="135"/>
      <c r="E38" s="135"/>
      <c r="F38" s="135"/>
      <c r="G38" s="135"/>
      <c r="H38" s="135"/>
      <c r="I38" s="135"/>
      <c r="J38" s="135"/>
      <c r="K38" s="135"/>
      <c r="L38" s="135"/>
      <c r="M38" s="135"/>
      <c r="N38" s="135"/>
      <c r="O38" s="135"/>
      <c r="P38" s="135"/>
      <c r="Q38" s="135"/>
      <c r="R38" s="135"/>
    </row>
    <row r="39" spans="1:20" x14ac:dyDescent="0.3">
      <c r="A39" s="2" t="s">
        <v>78</v>
      </c>
    </row>
    <row r="40" spans="1:20" x14ac:dyDescent="0.3">
      <c r="F40" s="69"/>
    </row>
    <row r="44" spans="1:20" x14ac:dyDescent="0.3">
      <c r="B44" s="76"/>
      <c r="H44" s="76"/>
      <c r="N44" s="70"/>
    </row>
    <row r="45" spans="1:20" x14ac:dyDescent="0.3">
      <c r="B45" s="76"/>
      <c r="H45" s="76"/>
      <c r="N45" s="69"/>
    </row>
    <row r="46" spans="1:20" x14ac:dyDescent="0.3">
      <c r="B46" s="76"/>
      <c r="H46" s="76"/>
      <c r="N46" s="70"/>
    </row>
    <row r="47" spans="1:20" x14ac:dyDescent="0.3">
      <c r="B47" s="70"/>
    </row>
  </sheetData>
  <mergeCells count="6">
    <mergeCell ref="A38:R38"/>
    <mergeCell ref="B4:E4"/>
    <mergeCell ref="H4:L4"/>
    <mergeCell ref="N4:R4"/>
    <mergeCell ref="A36:R36"/>
    <mergeCell ref="A37:R37"/>
  </mergeCells>
  <phoneticPr fontId="0" type="noConversion"/>
  <pageMargins left="0.74803149606299213" right="0.74803149606299213" top="0.98425196850393704" bottom="0.98425196850393704" header="0.51181102362204722" footer="0.51181102362204722"/>
  <pageSetup paperSize="9" scale="78" orientation="landscape" horizontalDpi="300" verticalDpi="300" r:id="rId1"/>
  <headerFooter alignWithMargins="0"/>
  <ignoredErrors>
    <ignoredError sqref="B30:R3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75" zoomScaleNormal="75" workbookViewId="0"/>
  </sheetViews>
  <sheetFormatPr defaultColWidth="9.109375" defaultRowHeight="14.4" x14ac:dyDescent="0.3"/>
  <cols>
    <col min="1" max="1" width="17.44140625" style="4" customWidth="1"/>
    <col min="2" max="5" width="7.44140625" style="4" customWidth="1"/>
    <col min="6" max="6" width="6.88671875" style="4" customWidth="1"/>
    <col min="7" max="7" width="2.5546875" style="4" customWidth="1"/>
    <col min="8" max="12" width="6.88671875" style="4" customWidth="1"/>
    <col min="13" max="16384" width="9.109375" style="4"/>
  </cols>
  <sheetData>
    <row r="1" spans="1:17" x14ac:dyDescent="0.3">
      <c r="A1" s="1" t="s">
        <v>80</v>
      </c>
      <c r="B1" s="55"/>
      <c r="C1" s="2"/>
      <c r="D1" s="44"/>
      <c r="E1" s="44"/>
      <c r="F1" s="44"/>
      <c r="G1" s="44"/>
      <c r="H1" s="44"/>
      <c r="I1" s="44"/>
      <c r="J1" s="2"/>
      <c r="L1" s="2"/>
      <c r="M1" s="48"/>
    </row>
    <row r="2" spans="1:17" x14ac:dyDescent="0.3">
      <c r="A2" s="1"/>
      <c r="B2" s="55"/>
      <c r="C2" s="2"/>
      <c r="D2" s="44"/>
      <c r="E2" s="44"/>
      <c r="F2" s="44"/>
      <c r="G2" s="44"/>
      <c r="H2" s="44"/>
      <c r="I2" s="44"/>
      <c r="J2" s="2"/>
      <c r="L2" s="2"/>
      <c r="M2" s="48"/>
    </row>
    <row r="3" spans="1:17" x14ac:dyDescent="0.3">
      <c r="A3" s="56"/>
      <c r="B3" s="56"/>
      <c r="C3" s="45"/>
      <c r="D3" s="45"/>
      <c r="E3" s="45"/>
      <c r="F3" s="45"/>
      <c r="G3" s="45"/>
      <c r="H3" s="45"/>
      <c r="J3" s="45"/>
      <c r="K3" s="45"/>
      <c r="L3" s="97" t="s">
        <v>7</v>
      </c>
    </row>
    <row r="4" spans="1:17" s="47" customFormat="1" x14ac:dyDescent="0.3">
      <c r="A4" s="57"/>
      <c r="B4" s="137" t="s">
        <v>6</v>
      </c>
      <c r="C4" s="137"/>
      <c r="D4" s="137"/>
      <c r="E4" s="137"/>
      <c r="F4" s="137"/>
      <c r="G4" s="59"/>
      <c r="H4" s="137" t="s">
        <v>5</v>
      </c>
      <c r="I4" s="137"/>
      <c r="J4" s="137"/>
      <c r="K4" s="137"/>
      <c r="L4" s="137"/>
    </row>
    <row r="5" spans="1:17" s="47" customFormat="1" x14ac:dyDescent="0.3">
      <c r="A5" s="66"/>
      <c r="B5" s="129">
        <v>2010</v>
      </c>
      <c r="C5" s="129">
        <v>2011</v>
      </c>
      <c r="D5" s="129">
        <v>2012</v>
      </c>
      <c r="E5" s="129">
        <v>2013</v>
      </c>
      <c r="F5" s="129">
        <v>2014</v>
      </c>
      <c r="G5" s="129"/>
      <c r="H5" s="129">
        <v>2010</v>
      </c>
      <c r="I5" s="129">
        <v>2011</v>
      </c>
      <c r="J5" s="129">
        <v>2012</v>
      </c>
      <c r="K5" s="129">
        <v>2013</v>
      </c>
      <c r="L5" s="129">
        <v>2014</v>
      </c>
      <c r="M5" s="60"/>
    </row>
    <row r="6" spans="1:17" x14ac:dyDescent="0.3">
      <c r="A6" s="61"/>
      <c r="B6" s="62"/>
      <c r="C6" s="62"/>
      <c r="D6" s="62"/>
      <c r="G6" s="62"/>
      <c r="H6" s="62"/>
      <c r="I6" s="62"/>
      <c r="J6" s="53"/>
    </row>
    <row r="7" spans="1:17" x14ac:dyDescent="0.3">
      <c r="A7" s="53" t="s">
        <v>30</v>
      </c>
      <c r="B7" s="108">
        <v>23.163143284383143</v>
      </c>
      <c r="C7" s="108">
        <v>20.208481062676626</v>
      </c>
      <c r="D7" s="108">
        <v>22.555299438984576</v>
      </c>
      <c r="E7" s="108">
        <v>17.870288352565318</v>
      </c>
      <c r="F7" s="108">
        <v>22.138620605571223</v>
      </c>
      <c r="G7" s="63"/>
      <c r="H7" s="108">
        <v>8.7325534336527113</v>
      </c>
      <c r="I7" s="108">
        <v>7.7041507927845814</v>
      </c>
      <c r="J7" s="108">
        <v>10.034944478897437</v>
      </c>
      <c r="K7" s="108">
        <v>5.997215301950952</v>
      </c>
      <c r="L7" s="108">
        <v>9.5436925209994872</v>
      </c>
      <c r="M7" s="50"/>
      <c r="N7" s="50"/>
      <c r="O7" s="50"/>
      <c r="P7" s="50"/>
      <c r="Q7" s="50"/>
    </row>
    <row r="8" spans="1:17" x14ac:dyDescent="0.3">
      <c r="A8" s="53" t="s">
        <v>29</v>
      </c>
      <c r="B8" s="108">
        <v>19.760715299755294</v>
      </c>
      <c r="C8" s="108">
        <v>19.40432335212326</v>
      </c>
      <c r="D8" s="108">
        <v>18.498728231840943</v>
      </c>
      <c r="E8" s="108">
        <v>18.251603275410776</v>
      </c>
      <c r="F8" s="108">
        <v>19.20491045896749</v>
      </c>
      <c r="G8" s="63"/>
      <c r="H8" s="108">
        <v>2.7881705130930214</v>
      </c>
      <c r="I8" s="108">
        <v>3.4014633872822788</v>
      </c>
      <c r="J8" s="108">
        <v>3.0260421367293908</v>
      </c>
      <c r="K8" s="108">
        <v>3.2806814644574063</v>
      </c>
      <c r="L8" s="108">
        <v>3.4047897362631354</v>
      </c>
      <c r="M8" s="50"/>
      <c r="O8" s="50"/>
      <c r="P8" s="50"/>
    </row>
    <row r="9" spans="1:17" x14ac:dyDescent="0.3">
      <c r="A9" s="53" t="s">
        <v>28</v>
      </c>
      <c r="B9" s="108">
        <v>18.395034389286867</v>
      </c>
      <c r="C9" s="108">
        <v>16.33372053184311</v>
      </c>
      <c r="D9" s="108">
        <v>17.655678758609746</v>
      </c>
      <c r="E9" s="108">
        <v>15.170124632639368</v>
      </c>
      <c r="F9" s="108">
        <v>17.48943515995699</v>
      </c>
      <c r="G9" s="63"/>
      <c r="H9" s="108">
        <v>7.0366892212079843</v>
      </c>
      <c r="I9" s="108">
        <v>6.3658382166428984</v>
      </c>
      <c r="J9" s="108">
        <v>7.6611695409735638</v>
      </c>
      <c r="K9" s="108">
        <v>5.1467970651609667</v>
      </c>
      <c r="L9" s="108">
        <v>7.4146594374360175</v>
      </c>
      <c r="M9" s="50"/>
      <c r="O9" s="50"/>
      <c r="P9" s="50"/>
    </row>
    <row r="10" spans="1:17" x14ac:dyDescent="0.3">
      <c r="A10" s="53" t="s">
        <v>27</v>
      </c>
      <c r="B10" s="108">
        <v>12.080654081586555</v>
      </c>
      <c r="C10" s="108">
        <v>14.254528185012674</v>
      </c>
      <c r="D10" s="108">
        <v>13.769608494869354</v>
      </c>
      <c r="E10" s="108">
        <v>12.181239699525664</v>
      </c>
      <c r="F10" s="108">
        <v>15.065850786284365</v>
      </c>
      <c r="G10" s="63"/>
      <c r="H10" s="108">
        <v>4.4704213465357343</v>
      </c>
      <c r="I10" s="108">
        <v>5.7401893068984</v>
      </c>
      <c r="J10" s="108">
        <v>4.5932662911158131</v>
      </c>
      <c r="K10" s="108">
        <v>2.9148313787247835</v>
      </c>
      <c r="L10" s="108">
        <v>4.6666982523710381</v>
      </c>
      <c r="M10" s="50"/>
      <c r="O10" s="50"/>
      <c r="P10" s="50"/>
    </row>
    <row r="11" spans="1:17" x14ac:dyDescent="0.3">
      <c r="A11" s="53" t="s">
        <v>26</v>
      </c>
      <c r="B11" s="108">
        <v>14.960371015001067</v>
      </c>
      <c r="C11" s="108">
        <v>13.951370244371345</v>
      </c>
      <c r="D11" s="108">
        <v>13.979858811038303</v>
      </c>
      <c r="E11" s="108">
        <v>12.938413205078037</v>
      </c>
      <c r="F11" s="108">
        <v>15.140225815852773</v>
      </c>
      <c r="G11" s="63"/>
      <c r="H11" s="108">
        <v>4.7861347227102771</v>
      </c>
      <c r="I11" s="108">
        <v>4.3089089065350974</v>
      </c>
      <c r="J11" s="108">
        <v>4.6949614804755218</v>
      </c>
      <c r="K11" s="108">
        <v>4.5175013063342844</v>
      </c>
      <c r="L11" s="108">
        <v>4.998894219980536</v>
      </c>
      <c r="M11" s="50"/>
      <c r="O11" s="50"/>
      <c r="P11" s="50"/>
    </row>
    <row r="12" spans="1:17" x14ac:dyDescent="0.3">
      <c r="A12" s="53" t="s">
        <v>25</v>
      </c>
      <c r="B12" s="108">
        <v>20.258116646754633</v>
      </c>
      <c r="C12" s="108">
        <v>18.664943600405781</v>
      </c>
      <c r="D12" s="108">
        <v>20.561550450023773</v>
      </c>
      <c r="E12" s="108">
        <v>16.844459176932375</v>
      </c>
      <c r="F12" s="108">
        <v>19.36265336405167</v>
      </c>
      <c r="G12" s="63"/>
      <c r="H12" s="108">
        <v>9.1040508127650082</v>
      </c>
      <c r="I12" s="108">
        <v>8.0311827695952527</v>
      </c>
      <c r="J12" s="108">
        <v>9.5938770270003033</v>
      </c>
      <c r="K12" s="108">
        <v>6.4478923446353624</v>
      </c>
      <c r="L12" s="108">
        <v>9.0568072124458983</v>
      </c>
      <c r="M12" s="50"/>
      <c r="O12" s="50"/>
      <c r="P12" s="50"/>
    </row>
    <row r="13" spans="1:17" x14ac:dyDescent="0.3">
      <c r="A13" s="53" t="s">
        <v>69</v>
      </c>
      <c r="B13" s="108">
        <v>27.55694659042161</v>
      </c>
      <c r="C13" s="108">
        <v>21.558137004308758</v>
      </c>
      <c r="D13" s="108">
        <v>21.958834837023701</v>
      </c>
      <c r="E13" s="108">
        <v>19.117852050818129</v>
      </c>
      <c r="F13" s="108">
        <v>22.373846471595787</v>
      </c>
      <c r="G13" s="63"/>
      <c r="H13" s="108">
        <v>11.047592162336731</v>
      </c>
      <c r="I13" s="108">
        <v>8.8211010324833161</v>
      </c>
      <c r="J13" s="108">
        <v>9.9117745243083402</v>
      </c>
      <c r="K13" s="108">
        <v>6.8593806450647969</v>
      </c>
      <c r="L13" s="108">
        <v>9.8900381349602444</v>
      </c>
      <c r="M13" s="50"/>
      <c r="O13" s="50"/>
      <c r="P13" s="50"/>
    </row>
    <row r="14" spans="1:17" x14ac:dyDescent="0.3">
      <c r="A14" s="53" t="s">
        <v>38</v>
      </c>
      <c r="B14" s="108">
        <v>20.701971231337534</v>
      </c>
      <c r="C14" s="108">
        <v>18.570680077684028</v>
      </c>
      <c r="D14" s="108">
        <v>20.411113070336334</v>
      </c>
      <c r="E14" s="108">
        <v>16.160012511431503</v>
      </c>
      <c r="F14" s="108">
        <v>19.43247455985593</v>
      </c>
      <c r="G14" s="63"/>
      <c r="H14" s="108">
        <v>8.8534288545838926</v>
      </c>
      <c r="I14" s="108">
        <v>7.7530942523660915</v>
      </c>
      <c r="J14" s="108">
        <v>9.4967085198639634</v>
      </c>
      <c r="K14" s="108">
        <v>5.9577427060190624</v>
      </c>
      <c r="L14" s="108">
        <v>9.1204491808428827</v>
      </c>
      <c r="M14" s="50"/>
      <c r="N14" s="50"/>
      <c r="O14" s="50"/>
      <c r="P14" s="50"/>
    </row>
    <row r="15" spans="1:17" x14ac:dyDescent="0.3">
      <c r="A15" s="53" t="s">
        <v>24</v>
      </c>
      <c r="B15" s="108">
        <v>17.241605262620407</v>
      </c>
      <c r="C15" s="108">
        <v>16.47675488782027</v>
      </c>
      <c r="D15" s="108">
        <v>17.349594429955005</v>
      </c>
      <c r="E15" s="108">
        <v>15.128705771061963</v>
      </c>
      <c r="F15" s="108">
        <v>16.351434631463334</v>
      </c>
      <c r="G15" s="63"/>
      <c r="H15" s="108">
        <v>4.1640426122612606</v>
      </c>
      <c r="I15" s="108">
        <v>4.2317589338984165</v>
      </c>
      <c r="J15" s="108">
        <v>4.7364998212959764</v>
      </c>
      <c r="K15" s="108">
        <v>3.5892050096332664</v>
      </c>
      <c r="L15" s="108">
        <v>4.424652127020229</v>
      </c>
      <c r="M15" s="50"/>
      <c r="O15" s="50"/>
      <c r="P15" s="50"/>
      <c r="Q15" s="50"/>
    </row>
    <row r="16" spans="1:17" x14ac:dyDescent="0.3">
      <c r="A16" s="53" t="s">
        <v>23</v>
      </c>
      <c r="B16" s="108">
        <v>18.863747815489635</v>
      </c>
      <c r="C16" s="108">
        <v>15.784514683767789</v>
      </c>
      <c r="D16" s="108">
        <v>17.099550178296692</v>
      </c>
      <c r="E16" s="108">
        <v>16.78863474083343</v>
      </c>
      <c r="F16" s="108">
        <v>18.360495240264704</v>
      </c>
      <c r="G16" s="63"/>
      <c r="H16" s="108">
        <v>5.4438624201106904</v>
      </c>
      <c r="I16" s="108">
        <v>4.4812696877193492</v>
      </c>
      <c r="J16" s="108">
        <v>5.3006040464945503</v>
      </c>
      <c r="K16" s="108">
        <v>5.3001798372426423</v>
      </c>
      <c r="L16" s="108">
        <v>5.6435889553217047</v>
      </c>
      <c r="M16" s="50"/>
      <c r="O16" s="50"/>
      <c r="P16" s="50"/>
    </row>
    <row r="17" spans="1:17" x14ac:dyDescent="0.3">
      <c r="A17" s="53" t="s">
        <v>22</v>
      </c>
      <c r="B17" s="108">
        <v>21.722188391804977</v>
      </c>
      <c r="C17" s="108">
        <v>19.974149937360497</v>
      </c>
      <c r="D17" s="108">
        <v>19.516238236289919</v>
      </c>
      <c r="E17" s="108">
        <v>17.633541749286131</v>
      </c>
      <c r="F17" s="108">
        <v>21.275752718432404</v>
      </c>
      <c r="G17" s="63"/>
      <c r="H17" s="108">
        <v>6.9601083752267447</v>
      </c>
      <c r="I17" s="108">
        <v>5.9361065950061516</v>
      </c>
      <c r="J17" s="108">
        <v>6.4924377893275542</v>
      </c>
      <c r="K17" s="108">
        <v>4.5112362417407414</v>
      </c>
      <c r="L17" s="108">
        <v>7.3413288968202082</v>
      </c>
      <c r="M17" s="50"/>
      <c r="O17" s="50"/>
      <c r="P17" s="50"/>
    </row>
    <row r="18" spans="1:17" x14ac:dyDescent="0.3">
      <c r="A18" s="53" t="s">
        <v>21</v>
      </c>
      <c r="B18" s="108">
        <v>16.727259304308422</v>
      </c>
      <c r="C18" s="108">
        <v>15.570625135007074</v>
      </c>
      <c r="D18" s="108">
        <v>16.633417306334405</v>
      </c>
      <c r="E18" s="108">
        <v>14.47867933166842</v>
      </c>
      <c r="F18" s="108">
        <v>17.351645415986468</v>
      </c>
      <c r="G18" s="63"/>
      <c r="H18" s="108">
        <v>6.3641311676286278</v>
      </c>
      <c r="I18" s="108">
        <v>6.0596067554229371</v>
      </c>
      <c r="J18" s="108">
        <v>7.0963723142129869</v>
      </c>
      <c r="K18" s="108">
        <v>5.4043818200199905</v>
      </c>
      <c r="L18" s="108">
        <v>7.3781008434466981</v>
      </c>
      <c r="M18" s="50"/>
      <c r="O18" s="50"/>
      <c r="P18" s="50"/>
    </row>
    <row r="19" spans="1:17" x14ac:dyDescent="0.3">
      <c r="A19" s="53" t="s">
        <v>20</v>
      </c>
      <c r="B19" s="108">
        <v>16.554673223143343</v>
      </c>
      <c r="C19" s="108">
        <v>16.062284274014207</v>
      </c>
      <c r="D19" s="108">
        <v>15.583325790716119</v>
      </c>
      <c r="E19" s="108">
        <v>13.811528963291645</v>
      </c>
      <c r="F19" s="108">
        <v>16.596788074200724</v>
      </c>
      <c r="G19" s="63"/>
      <c r="H19" s="108">
        <v>5.3609657455433748</v>
      </c>
      <c r="I19" s="108">
        <v>5.1002457789614768</v>
      </c>
      <c r="J19" s="108">
        <v>5.3543030083096896</v>
      </c>
      <c r="K19" s="108">
        <v>4.4682815696954714</v>
      </c>
      <c r="L19" s="108">
        <v>5.6611607459586368</v>
      </c>
      <c r="M19" s="50"/>
      <c r="N19" s="50"/>
      <c r="O19" s="50"/>
      <c r="P19" s="50"/>
      <c r="Q19" s="50"/>
    </row>
    <row r="20" spans="1:17" x14ac:dyDescent="0.3">
      <c r="A20" s="53" t="s">
        <v>19</v>
      </c>
      <c r="B20" s="108">
        <v>15.669723691019612</v>
      </c>
      <c r="C20" s="108">
        <v>13.470897635462933</v>
      </c>
      <c r="D20" s="108">
        <v>12.95592549789971</v>
      </c>
      <c r="E20" s="108">
        <v>12.44226964794975</v>
      </c>
      <c r="F20" s="108">
        <v>12.654391226180008</v>
      </c>
      <c r="G20" s="63"/>
      <c r="H20" s="108">
        <v>4.6242408843984171</v>
      </c>
      <c r="I20" s="108">
        <v>3.8826614016071943</v>
      </c>
      <c r="J20" s="108">
        <v>3.8750596388036773</v>
      </c>
      <c r="K20" s="108">
        <v>3.778003410940975</v>
      </c>
      <c r="L20" s="108">
        <v>3.7863242065264933</v>
      </c>
      <c r="M20" s="50"/>
      <c r="O20" s="50"/>
      <c r="P20" s="50"/>
    </row>
    <row r="21" spans="1:17" x14ac:dyDescent="0.3">
      <c r="A21" s="53" t="s">
        <v>18</v>
      </c>
      <c r="B21" s="108">
        <v>13.039627348065718</v>
      </c>
      <c r="C21" s="108">
        <v>12.556695477264432</v>
      </c>
      <c r="D21" s="108">
        <v>13.040563148089978</v>
      </c>
      <c r="E21" s="108">
        <v>10.957189446801278</v>
      </c>
      <c r="F21" s="108">
        <v>14.078006795483455</v>
      </c>
      <c r="G21" s="63"/>
      <c r="H21" s="108">
        <v>3.4231420009218096</v>
      </c>
      <c r="I21" s="108">
        <v>3.2240106433119933</v>
      </c>
      <c r="J21" s="108">
        <v>4.0042910179203446</v>
      </c>
      <c r="K21" s="108">
        <v>2.4362479515995781</v>
      </c>
      <c r="L21" s="108">
        <v>4.2243334369406051</v>
      </c>
      <c r="M21" s="50"/>
      <c r="O21" s="50"/>
      <c r="P21" s="50"/>
    </row>
    <row r="22" spans="1:17" x14ac:dyDescent="0.3">
      <c r="A22" s="53" t="s">
        <v>17</v>
      </c>
      <c r="B22" s="108">
        <v>21.640648081945457</v>
      </c>
      <c r="C22" s="108">
        <v>21.157805464336754</v>
      </c>
      <c r="D22" s="108">
        <v>23.063152052534011</v>
      </c>
      <c r="E22" s="108">
        <v>17.693325170058245</v>
      </c>
      <c r="F22" s="108">
        <v>21.295262249843756</v>
      </c>
      <c r="G22" s="63"/>
      <c r="H22" s="108">
        <v>6.0883884387833129</v>
      </c>
      <c r="I22" s="108">
        <v>5.8215360986837039</v>
      </c>
      <c r="J22" s="108">
        <v>7.3853125906607549</v>
      </c>
      <c r="K22" s="108">
        <v>4.2378782039731808</v>
      </c>
      <c r="L22" s="108">
        <v>6.2848374736015549</v>
      </c>
      <c r="M22" s="50"/>
      <c r="O22" s="50"/>
      <c r="P22" s="50"/>
    </row>
    <row r="23" spans="1:17" x14ac:dyDescent="0.3">
      <c r="A23" s="53" t="s">
        <v>16</v>
      </c>
      <c r="B23" s="108">
        <v>17.803347105924448</v>
      </c>
      <c r="C23" s="108">
        <v>16.333411539431829</v>
      </c>
      <c r="D23" s="108">
        <v>17.273246996904046</v>
      </c>
      <c r="E23" s="108">
        <v>15.504266670688427</v>
      </c>
      <c r="F23" s="108">
        <v>16.809903638936746</v>
      </c>
      <c r="G23" s="63"/>
      <c r="H23" s="108">
        <v>4.8699614849999309</v>
      </c>
      <c r="I23" s="108">
        <v>4.6156116746102889</v>
      </c>
      <c r="J23" s="108">
        <v>5.1737512975243058</v>
      </c>
      <c r="K23" s="108">
        <v>4.4050442699352876</v>
      </c>
      <c r="L23" s="108">
        <v>4.8667244281706967</v>
      </c>
      <c r="M23" s="50"/>
      <c r="O23" s="50"/>
      <c r="P23" s="50"/>
    </row>
    <row r="24" spans="1:17" x14ac:dyDescent="0.3">
      <c r="A24" s="53" t="s">
        <v>15</v>
      </c>
      <c r="B24" s="108">
        <v>29.19160478307856</v>
      </c>
      <c r="C24" s="108">
        <v>20.878360121358273</v>
      </c>
      <c r="D24" s="108">
        <v>24.280593612434835</v>
      </c>
      <c r="E24" s="108">
        <v>22.744790727559959</v>
      </c>
      <c r="F24" s="108">
        <v>23.983256341894784</v>
      </c>
      <c r="G24" s="63"/>
      <c r="H24" s="108">
        <v>5.0307944851392206</v>
      </c>
      <c r="I24" s="108">
        <v>2.7426827228896928</v>
      </c>
      <c r="J24" s="108">
        <v>4.0624306061603752</v>
      </c>
      <c r="K24" s="108">
        <v>2.7808116020580176</v>
      </c>
      <c r="L24" s="108">
        <v>3.3863461104378136</v>
      </c>
      <c r="M24" s="50"/>
      <c r="O24" s="50"/>
      <c r="P24" s="50"/>
    </row>
    <row r="25" spans="1:17" x14ac:dyDescent="0.3">
      <c r="A25" s="53" t="s">
        <v>14</v>
      </c>
      <c r="B25" s="108">
        <v>20.235852746343415</v>
      </c>
      <c r="C25" s="108">
        <v>18.277021690058174</v>
      </c>
      <c r="D25" s="108">
        <v>17.639392619251819</v>
      </c>
      <c r="E25" s="108">
        <v>15.733552642880349</v>
      </c>
      <c r="F25" s="108">
        <v>18.654047582600548</v>
      </c>
      <c r="G25" s="63"/>
      <c r="H25" s="108">
        <v>7.2565575622555496</v>
      </c>
      <c r="I25" s="108">
        <v>4.4509167319642282</v>
      </c>
      <c r="J25" s="108">
        <v>4.7165711549443143</v>
      </c>
      <c r="K25" s="108">
        <v>3.3908956316229566</v>
      </c>
      <c r="L25" s="108">
        <v>4.7520235605139334</v>
      </c>
      <c r="M25" s="50"/>
      <c r="O25" s="50"/>
      <c r="P25" s="50"/>
    </row>
    <row r="26" spans="1:17" x14ac:dyDescent="0.3">
      <c r="A26" s="53" t="s">
        <v>13</v>
      </c>
      <c r="B26" s="108">
        <v>14.243826324204806</v>
      </c>
      <c r="C26" s="108">
        <v>16.246254232807082</v>
      </c>
      <c r="D26" s="108">
        <v>16.787611724359856</v>
      </c>
      <c r="E26" s="108">
        <v>14.062346324186112</v>
      </c>
      <c r="F26" s="108">
        <v>13.772183287084319</v>
      </c>
      <c r="G26" s="63"/>
      <c r="H26" s="108">
        <v>3.1755096660523616</v>
      </c>
      <c r="I26" s="108">
        <v>4.2053898798527234</v>
      </c>
      <c r="J26" s="108">
        <v>4.2071684243959542</v>
      </c>
      <c r="K26" s="108">
        <v>2.6986055459257861</v>
      </c>
      <c r="L26" s="108">
        <v>2.7344248017701651</v>
      </c>
      <c r="M26" s="50"/>
      <c r="N26" s="50"/>
      <c r="O26" s="50"/>
      <c r="P26" s="50"/>
    </row>
    <row r="27" spans="1:17" s="7" customFormat="1" x14ac:dyDescent="0.3">
      <c r="A27" s="53"/>
      <c r="B27" s="108"/>
      <c r="C27" s="108"/>
      <c r="D27" s="108"/>
      <c r="E27" s="130"/>
      <c r="F27" s="130"/>
      <c r="G27" s="63"/>
      <c r="H27" s="108"/>
      <c r="I27" s="108"/>
      <c r="J27" s="108"/>
      <c r="K27" s="108"/>
      <c r="L27" s="108"/>
      <c r="O27" s="50"/>
    </row>
    <row r="28" spans="1:17" s="7" customFormat="1" x14ac:dyDescent="0.3">
      <c r="A28" s="53" t="s">
        <v>70</v>
      </c>
      <c r="B28" s="108">
        <v>19.301821032510531</v>
      </c>
      <c r="C28" s="108">
        <v>17.436536051031599</v>
      </c>
      <c r="D28" s="108">
        <v>18.95148446024265</v>
      </c>
      <c r="E28" s="108">
        <v>15.887913930271887</v>
      </c>
      <c r="F28" s="108">
        <v>18.885800883873703</v>
      </c>
      <c r="G28" s="63"/>
      <c r="H28" s="108">
        <v>7.2765992362200453</v>
      </c>
      <c r="I28" s="108">
        <v>6.7160169776085477</v>
      </c>
      <c r="J28" s="108">
        <v>8.1438966759496516</v>
      </c>
      <c r="K28" s="108">
        <v>5.2432214324323132</v>
      </c>
      <c r="L28" s="108">
        <v>7.8903310231977182</v>
      </c>
      <c r="M28" s="64"/>
      <c r="O28" s="50"/>
    </row>
    <row r="29" spans="1:17" s="7" customFormat="1" x14ac:dyDescent="0.3">
      <c r="A29" s="53" t="s">
        <v>71</v>
      </c>
      <c r="B29" s="108">
        <v>19.908790757773321</v>
      </c>
      <c r="C29" s="108">
        <v>17.986462408406592</v>
      </c>
      <c r="D29" s="108">
        <v>19.377512263387072</v>
      </c>
      <c r="E29" s="108">
        <v>15.958547619082081</v>
      </c>
      <c r="F29" s="108">
        <v>18.830055751740197</v>
      </c>
      <c r="G29" s="63"/>
      <c r="H29" s="108">
        <v>8.3236656299269711</v>
      </c>
      <c r="I29" s="108">
        <v>7.3106388000180935</v>
      </c>
      <c r="J29" s="108">
        <v>8.6671320475721423</v>
      </c>
      <c r="K29" s="108">
        <v>5.9019991239376619</v>
      </c>
      <c r="L29" s="108">
        <v>8.4068216540066292</v>
      </c>
      <c r="O29" s="50"/>
    </row>
    <row r="30" spans="1:17" s="7" customFormat="1" x14ac:dyDescent="0.3">
      <c r="A30" s="53" t="s">
        <v>50</v>
      </c>
      <c r="B30" s="108">
        <v>17.765555728302189</v>
      </c>
      <c r="C30" s="108">
        <v>16.541337362742471</v>
      </c>
      <c r="D30" s="108">
        <v>17.379859192299765</v>
      </c>
      <c r="E30" s="108">
        <v>15.402811372848296</v>
      </c>
      <c r="F30" s="108">
        <v>17.526197164577322</v>
      </c>
      <c r="G30" s="63"/>
      <c r="H30" s="108">
        <v>5.400996866303311</v>
      </c>
      <c r="I30" s="108">
        <v>5.1008558826250372</v>
      </c>
      <c r="J30" s="108">
        <v>5.8526824922252727</v>
      </c>
      <c r="K30" s="108">
        <v>4.5013019684475273</v>
      </c>
      <c r="L30" s="108">
        <v>5.8945251232380302</v>
      </c>
      <c r="M30" s="64"/>
      <c r="O30" s="50"/>
    </row>
    <row r="31" spans="1:17" s="7" customFormat="1" x14ac:dyDescent="0.3">
      <c r="A31" s="53" t="s">
        <v>60</v>
      </c>
      <c r="B31" s="108">
        <v>18.817105188976708</v>
      </c>
      <c r="C31" s="108">
        <v>17.527332973390646</v>
      </c>
      <c r="D31" s="108">
        <v>18.200923522591236</v>
      </c>
      <c r="E31" s="108">
        <v>15.568276355667177</v>
      </c>
      <c r="F31" s="108">
        <v>18.030106340969386</v>
      </c>
      <c r="G31" s="63"/>
      <c r="H31" s="108">
        <v>5.2622278984195319</v>
      </c>
      <c r="I31" s="108">
        <v>4.2582670420102904</v>
      </c>
      <c r="J31" s="108">
        <v>5.0004547755255846</v>
      </c>
      <c r="K31" s="108">
        <v>3.3542505726459138</v>
      </c>
      <c r="L31" s="108">
        <v>4.600895963070629</v>
      </c>
      <c r="M31" s="64"/>
      <c r="O31" s="50"/>
    </row>
    <row r="32" spans="1:17" s="7" customFormat="1" x14ac:dyDescent="0.3">
      <c r="A32" s="53"/>
      <c r="B32" s="108"/>
      <c r="C32" s="108"/>
      <c r="D32" s="108"/>
      <c r="E32" s="130"/>
      <c r="F32" s="130"/>
      <c r="G32" s="63"/>
      <c r="H32" s="108"/>
      <c r="I32" s="108"/>
      <c r="J32" s="108"/>
      <c r="K32" s="108"/>
      <c r="L32" s="108"/>
      <c r="O32" s="50"/>
    </row>
    <row r="33" spans="1:15" x14ac:dyDescent="0.3">
      <c r="A33" s="20" t="s">
        <v>12</v>
      </c>
      <c r="B33" s="109">
        <v>19.006282854251232</v>
      </c>
      <c r="C33" s="109">
        <v>17.469620301139702</v>
      </c>
      <c r="D33" s="109">
        <v>18.514365982607053</v>
      </c>
      <c r="E33" s="109">
        <v>15.70170910684681</v>
      </c>
      <c r="F33" s="109">
        <v>18.322844412523132</v>
      </c>
      <c r="G33" s="63"/>
      <c r="H33" s="109">
        <v>6.4228152814434907</v>
      </c>
      <c r="I33" s="109">
        <v>5.6389510844700119</v>
      </c>
      <c r="J33" s="109">
        <v>6.6742092719967703</v>
      </c>
      <c r="K33" s="109">
        <v>4.5434825136320089</v>
      </c>
      <c r="L33" s="109">
        <v>6.4273053698783862</v>
      </c>
      <c r="O33" s="50"/>
    </row>
    <row r="34" spans="1:15" x14ac:dyDescent="0.3">
      <c r="A34" s="91"/>
      <c r="B34" s="91"/>
      <c r="C34" s="91"/>
      <c r="D34" s="91"/>
      <c r="E34" s="91"/>
      <c r="F34" s="91"/>
      <c r="G34" s="91"/>
      <c r="H34" s="91"/>
      <c r="I34" s="91"/>
      <c r="J34" s="91"/>
      <c r="K34" s="91"/>
      <c r="L34" s="91"/>
    </row>
    <row r="35" spans="1:15" ht="12.75" customHeight="1" x14ac:dyDescent="0.3">
      <c r="A35" s="135"/>
      <c r="B35" s="135"/>
      <c r="C35" s="135"/>
      <c r="D35" s="135"/>
      <c r="E35" s="135"/>
      <c r="F35" s="135"/>
      <c r="G35" s="135"/>
      <c r="H35" s="135"/>
      <c r="I35" s="135"/>
      <c r="J35" s="135"/>
      <c r="K35" s="135"/>
      <c r="L35" s="135"/>
    </row>
    <row r="36" spans="1:15" x14ac:dyDescent="0.3">
      <c r="A36" s="2" t="s">
        <v>41</v>
      </c>
    </row>
  </sheetData>
  <mergeCells count="3">
    <mergeCell ref="B4:F4"/>
    <mergeCell ref="H4:L4"/>
    <mergeCell ref="A35:L35"/>
  </mergeCells>
  <phoneticPr fontId="0" type="noConversion"/>
  <pageMargins left="0.7" right="0.7" top="0.75" bottom="0.75" header="0.3" footer="0.3"/>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zoomScale="75" zoomScaleNormal="75" workbookViewId="0"/>
  </sheetViews>
  <sheetFormatPr defaultColWidth="9.109375" defaultRowHeight="14.4" x14ac:dyDescent="0.3"/>
  <cols>
    <col min="1" max="1" width="18.44140625" style="4" customWidth="1"/>
    <col min="2" max="2" width="9.44140625" style="4" customWidth="1"/>
    <col min="3" max="3" width="2.5546875" style="4" customWidth="1"/>
    <col min="4" max="4" width="8.6640625" style="4" customWidth="1"/>
    <col min="5" max="5" width="2.5546875" style="4" customWidth="1"/>
    <col min="6" max="6" width="11.33203125" style="4" customWidth="1"/>
    <col min="7" max="7" width="2.5546875" style="4" customWidth="1"/>
    <col min="8" max="8" width="8.6640625" style="4" customWidth="1"/>
    <col min="9" max="9" width="2.5546875" style="4" customWidth="1"/>
    <col min="10" max="10" width="8.6640625" style="4" customWidth="1"/>
    <col min="11" max="12" width="15.44140625" style="4" customWidth="1"/>
    <col min="13" max="16384" width="9.109375" style="4"/>
  </cols>
  <sheetData>
    <row r="1" spans="1:11" x14ac:dyDescent="0.3">
      <c r="A1" s="1" t="s">
        <v>77</v>
      </c>
      <c r="B1" s="1"/>
      <c r="C1" s="2"/>
      <c r="D1" s="2"/>
      <c r="E1" s="2"/>
      <c r="F1" s="2"/>
      <c r="G1" s="23"/>
      <c r="H1" s="23"/>
      <c r="I1" s="2"/>
      <c r="J1" s="2"/>
      <c r="K1" s="2"/>
    </row>
    <row r="2" spans="1:11" x14ac:dyDescent="0.3">
      <c r="A2" s="51"/>
      <c r="B2" s="51"/>
      <c r="C2" s="2"/>
      <c r="D2" s="2"/>
      <c r="E2" s="2"/>
      <c r="F2" s="2"/>
      <c r="G2" s="23"/>
      <c r="H2" s="23"/>
      <c r="I2" s="2"/>
      <c r="J2" s="2"/>
      <c r="K2" s="2"/>
    </row>
    <row r="3" spans="1:11" s="47" customFormat="1" ht="66.75" customHeight="1" x14ac:dyDescent="0.3">
      <c r="A3" s="111"/>
      <c r="B3" s="112" t="s">
        <v>34</v>
      </c>
      <c r="C3" s="112"/>
      <c r="D3" s="112" t="s">
        <v>35</v>
      </c>
      <c r="E3" s="112"/>
      <c r="F3" s="112" t="s">
        <v>32</v>
      </c>
      <c r="G3" s="112"/>
      <c r="H3" s="112" t="s">
        <v>33</v>
      </c>
      <c r="I3" s="112"/>
      <c r="J3" s="112" t="s">
        <v>31</v>
      </c>
    </row>
    <row r="4" spans="1:11" x14ac:dyDescent="0.3">
      <c r="A4" s="110"/>
      <c r="B4" s="52"/>
      <c r="C4" s="52"/>
      <c r="D4" s="52"/>
      <c r="E4" s="52"/>
      <c r="F4" s="52"/>
      <c r="G4" s="52"/>
      <c r="H4" s="52"/>
      <c r="I4" s="52"/>
      <c r="J4" s="52"/>
      <c r="K4" s="7"/>
    </row>
    <row r="5" spans="1:11" x14ac:dyDescent="0.3">
      <c r="A5" s="53" t="s">
        <v>30</v>
      </c>
      <c r="B5" s="114">
        <v>3.5115381801594658</v>
      </c>
      <c r="C5" s="115"/>
      <c r="D5" s="114">
        <v>41.9340415147512</v>
      </c>
      <c r="E5" s="115"/>
      <c r="F5" s="114">
        <v>5.4483377387842857</v>
      </c>
      <c r="G5" s="114"/>
      <c r="H5" s="114">
        <v>61.099120906688057</v>
      </c>
      <c r="I5" s="114"/>
      <c r="J5" s="114">
        <v>32.079147870563659</v>
      </c>
    </row>
    <row r="6" spans="1:11" x14ac:dyDescent="0.3">
      <c r="A6" s="53" t="s">
        <v>69</v>
      </c>
      <c r="B6" s="114">
        <v>3.4455676193228162</v>
      </c>
      <c r="C6" s="115"/>
      <c r="D6" s="114">
        <v>37.36324272788675</v>
      </c>
      <c r="E6" s="115"/>
      <c r="F6" s="114">
        <v>3.811742591203497</v>
      </c>
      <c r="G6" s="114"/>
      <c r="H6" s="114">
        <v>56.308515512846249</v>
      </c>
      <c r="I6" s="114"/>
      <c r="J6" s="114">
        <v>39.218383304102495</v>
      </c>
    </row>
    <row r="7" spans="1:11" x14ac:dyDescent="0.3">
      <c r="A7" s="53" t="s">
        <v>38</v>
      </c>
      <c r="B7" s="114">
        <v>3.4432113699291222</v>
      </c>
      <c r="C7" s="115"/>
      <c r="D7" s="114">
        <v>42.032206933095345</v>
      </c>
      <c r="E7" s="115"/>
      <c r="F7" s="114">
        <v>3.9946610824877693</v>
      </c>
      <c r="G7" s="114"/>
      <c r="H7" s="114">
        <v>57.04053657450433</v>
      </c>
      <c r="I7" s="114"/>
      <c r="J7" s="114">
        <v>38.110484737713016</v>
      </c>
    </row>
    <row r="8" spans="1:11" x14ac:dyDescent="0.3">
      <c r="A8" s="53" t="s">
        <v>25</v>
      </c>
      <c r="B8" s="114">
        <v>3.0528740305710156</v>
      </c>
      <c r="C8" s="115"/>
      <c r="D8" s="114">
        <v>36.315942778488399</v>
      </c>
      <c r="E8" s="115"/>
      <c r="F8" s="114">
        <v>4.9836060294055118</v>
      </c>
      <c r="G8" s="114"/>
      <c r="H8" s="114">
        <v>54.058745121893949</v>
      </c>
      <c r="I8" s="114"/>
      <c r="J8" s="114">
        <v>40.366975290853517</v>
      </c>
    </row>
    <row r="9" spans="1:11" x14ac:dyDescent="0.3">
      <c r="A9" s="53" t="s">
        <v>28</v>
      </c>
      <c r="B9" s="114">
        <v>2.8851106278657679</v>
      </c>
      <c r="C9" s="115"/>
      <c r="D9" s="114">
        <v>42.92962806586074</v>
      </c>
      <c r="E9" s="115"/>
      <c r="F9" s="114">
        <v>3.7785525553857071</v>
      </c>
      <c r="G9" s="114"/>
      <c r="H9" s="114">
        <v>55.133654728698502</v>
      </c>
      <c r="I9" s="114"/>
      <c r="J9" s="114">
        <v>40.040765013160822</v>
      </c>
    </row>
    <row r="10" spans="1:11" x14ac:dyDescent="0.3">
      <c r="A10" s="53" t="s">
        <v>27</v>
      </c>
      <c r="B10" s="114">
        <v>2.4946091523295855</v>
      </c>
      <c r="C10" s="115"/>
      <c r="D10" s="114">
        <v>55.581756976001309</v>
      </c>
      <c r="E10" s="115"/>
      <c r="F10" s="114">
        <v>3.3820899080925884</v>
      </c>
      <c r="G10" s="114"/>
      <c r="H10" s="114">
        <v>66.949396539509294</v>
      </c>
      <c r="I10" s="114"/>
      <c r="J10" s="114">
        <v>27.985814187074894</v>
      </c>
    </row>
    <row r="11" spans="1:11" x14ac:dyDescent="0.3">
      <c r="A11" s="53" t="s">
        <v>14</v>
      </c>
      <c r="B11" s="114">
        <v>2.4889909780633541</v>
      </c>
      <c r="C11" s="115"/>
      <c r="D11" s="114">
        <v>51.104789992568001</v>
      </c>
      <c r="E11" s="115"/>
      <c r="F11" s="114">
        <v>5.6210799589277309</v>
      </c>
      <c r="G11" s="114"/>
      <c r="H11" s="114">
        <v>35.161194405278451</v>
      </c>
      <c r="I11" s="114"/>
      <c r="J11" s="114">
        <v>58.362877490764873</v>
      </c>
    </row>
    <row r="12" spans="1:11" x14ac:dyDescent="0.3">
      <c r="A12" s="53" t="s">
        <v>22</v>
      </c>
      <c r="B12" s="114">
        <v>2.2733677922935627</v>
      </c>
      <c r="C12" s="115"/>
      <c r="D12" s="114">
        <v>36.608622732064468</v>
      </c>
      <c r="E12" s="115"/>
      <c r="F12" s="114">
        <v>9.4541171358120977</v>
      </c>
      <c r="G12" s="114"/>
      <c r="H12" s="114">
        <v>48.974542709782341</v>
      </c>
      <c r="I12" s="114"/>
      <c r="J12" s="114">
        <v>40.340374139635557</v>
      </c>
    </row>
    <row r="13" spans="1:11" x14ac:dyDescent="0.3">
      <c r="A13" s="53" t="s">
        <v>17</v>
      </c>
      <c r="B13" s="114">
        <v>2.1820780419725261</v>
      </c>
      <c r="C13" s="115"/>
      <c r="D13" s="114">
        <v>36.920514830141677</v>
      </c>
      <c r="E13" s="115"/>
      <c r="F13" s="114">
        <v>7.0859562299296615</v>
      </c>
      <c r="G13" s="114"/>
      <c r="H13" s="114">
        <v>52.400958072540469</v>
      </c>
      <c r="I13" s="114"/>
      <c r="J13" s="114">
        <v>39.679576546441851</v>
      </c>
    </row>
    <row r="14" spans="1:11" x14ac:dyDescent="0.3">
      <c r="A14" s="53" t="s">
        <v>21</v>
      </c>
      <c r="B14" s="114">
        <v>2.0751863936429853</v>
      </c>
      <c r="C14" s="115"/>
      <c r="D14" s="114">
        <v>32.218983968146112</v>
      </c>
      <c r="E14" s="115"/>
      <c r="F14" s="114">
        <v>9.1286979926632448</v>
      </c>
      <c r="G14" s="114"/>
      <c r="H14" s="114">
        <v>44.168559900713859</v>
      </c>
      <c r="I14" s="114"/>
      <c r="J14" s="114">
        <v>44.656842476560151</v>
      </c>
    </row>
    <row r="15" spans="1:11" x14ac:dyDescent="0.3">
      <c r="A15" s="53" t="s">
        <v>20</v>
      </c>
      <c r="B15" s="114">
        <v>1.7286824802833063</v>
      </c>
      <c r="C15" s="115"/>
      <c r="D15" s="114">
        <v>33.475295423439476</v>
      </c>
      <c r="E15" s="115"/>
      <c r="F15" s="114">
        <v>9.9788199213285278</v>
      </c>
      <c r="G15" s="114"/>
      <c r="H15" s="114">
        <v>25.245368766520727</v>
      </c>
      <c r="I15" s="114"/>
      <c r="J15" s="114">
        <v>63.574318628476455</v>
      </c>
    </row>
    <row r="16" spans="1:11" x14ac:dyDescent="0.3">
      <c r="A16" s="53" t="s">
        <v>18</v>
      </c>
      <c r="B16" s="114">
        <v>1.6309017948209374</v>
      </c>
      <c r="C16" s="115"/>
      <c r="D16" s="114">
        <v>47.452473847584677</v>
      </c>
      <c r="E16" s="115"/>
      <c r="F16" s="114">
        <v>4.9535003961137196</v>
      </c>
      <c r="G16" s="114"/>
      <c r="H16" s="114">
        <v>47.308082158025869</v>
      </c>
      <c r="I16" s="114"/>
      <c r="J16" s="114">
        <v>46.542013884084618</v>
      </c>
    </row>
    <row r="17" spans="1:10" x14ac:dyDescent="0.3">
      <c r="A17" s="53" t="s">
        <v>24</v>
      </c>
      <c r="B17" s="114">
        <v>1.4573749044731821</v>
      </c>
      <c r="C17" s="115"/>
      <c r="D17" s="114">
        <v>34.532250195678451</v>
      </c>
      <c r="E17" s="115"/>
      <c r="F17" s="114">
        <v>6.7343619072375294</v>
      </c>
      <c r="G17" s="114"/>
      <c r="H17" s="114">
        <v>34.570628276884477</v>
      </c>
      <c r="I17" s="114"/>
      <c r="J17" s="114">
        <v>57.581932253759035</v>
      </c>
    </row>
    <row r="18" spans="1:10" x14ac:dyDescent="0.3">
      <c r="A18" s="53" t="s">
        <v>15</v>
      </c>
      <c r="B18" s="114">
        <v>1.2897681193227253</v>
      </c>
      <c r="C18" s="115"/>
      <c r="D18" s="114">
        <v>36.651038947349818</v>
      </c>
      <c r="E18" s="115"/>
      <c r="F18" s="114">
        <v>9.2389241753813476</v>
      </c>
      <c r="G18" s="114"/>
      <c r="H18" s="114">
        <v>32.841045000916019</v>
      </c>
      <c r="I18" s="114"/>
      <c r="J18" s="114">
        <v>56.790155192533277</v>
      </c>
    </row>
    <row r="19" spans="1:10" x14ac:dyDescent="0.3">
      <c r="A19" s="53" t="s">
        <v>23</v>
      </c>
      <c r="B19" s="114">
        <v>1.2758582867093897</v>
      </c>
      <c r="C19" s="115"/>
      <c r="D19" s="114">
        <v>24.440133904940584</v>
      </c>
      <c r="E19" s="115"/>
      <c r="F19" s="114">
        <v>13.417154484373492</v>
      </c>
      <c r="G19" s="114"/>
      <c r="H19" s="114">
        <v>6.1480823607243291</v>
      </c>
      <c r="I19" s="114"/>
      <c r="J19" s="114">
        <v>78.396405752276664</v>
      </c>
    </row>
    <row r="20" spans="1:10" x14ac:dyDescent="0.3">
      <c r="A20" s="53" t="s">
        <v>26</v>
      </c>
      <c r="B20" s="114">
        <v>1.2433292829923706</v>
      </c>
      <c r="C20" s="115"/>
      <c r="D20" s="114">
        <v>26.694589595432983</v>
      </c>
      <c r="E20" s="115"/>
      <c r="F20" s="114">
        <v>8.9840226823731264</v>
      </c>
      <c r="G20" s="114"/>
      <c r="H20" s="114">
        <v>0.60321752838169462</v>
      </c>
      <c r="I20" s="114"/>
      <c r="J20" s="114">
        <v>90.283069638700297</v>
      </c>
    </row>
    <row r="21" spans="1:10" x14ac:dyDescent="0.3">
      <c r="A21" s="53" t="s">
        <v>13</v>
      </c>
      <c r="B21" s="114">
        <v>1.2109239364334679</v>
      </c>
      <c r="C21" s="115"/>
      <c r="D21" s="114">
        <v>35.903671425609566</v>
      </c>
      <c r="E21" s="115"/>
      <c r="F21" s="114">
        <v>3.8642229667453454</v>
      </c>
      <c r="G21" s="114"/>
      <c r="H21" s="114">
        <v>21.936146541962291</v>
      </c>
      <c r="I21" s="114"/>
      <c r="J21" s="114">
        <v>73.281426058935423</v>
      </c>
    </row>
    <row r="22" spans="1:10" x14ac:dyDescent="0.3">
      <c r="A22" s="53" t="s">
        <v>16</v>
      </c>
      <c r="B22" s="114">
        <v>0.8864372075332605</v>
      </c>
      <c r="C22" s="115"/>
      <c r="D22" s="114">
        <v>18.553090811156444</v>
      </c>
      <c r="E22" s="115"/>
      <c r="F22" s="114">
        <v>14.261497180652585</v>
      </c>
      <c r="G22" s="114"/>
      <c r="H22" s="114">
        <v>23.229432632750029</v>
      </c>
      <c r="I22" s="114"/>
      <c r="J22" s="114">
        <v>60.809325801308944</v>
      </c>
    </row>
    <row r="23" spans="1:10" x14ac:dyDescent="0.3">
      <c r="A23" s="53" t="s">
        <v>19</v>
      </c>
      <c r="B23" s="114">
        <v>0.79084518797221948</v>
      </c>
      <c r="C23" s="115"/>
      <c r="D23" s="114">
        <v>19.972369023188222</v>
      </c>
      <c r="E23" s="115"/>
      <c r="F23" s="114">
        <v>19.553228844047496</v>
      </c>
      <c r="G23" s="114"/>
      <c r="H23" s="114">
        <v>3.7500990926802742</v>
      </c>
      <c r="I23" s="114"/>
      <c r="J23" s="114">
        <v>73.941269423152306</v>
      </c>
    </row>
    <row r="24" spans="1:10" x14ac:dyDescent="0.3">
      <c r="A24" s="53" t="s">
        <v>29</v>
      </c>
      <c r="B24" s="114">
        <v>0.77252198880079481</v>
      </c>
      <c r="C24" s="115"/>
      <c r="D24" s="114">
        <v>24.272228118095786</v>
      </c>
      <c r="E24" s="115"/>
      <c r="F24" s="114">
        <v>11.782121462924707</v>
      </c>
      <c r="G24" s="114"/>
      <c r="H24" s="114">
        <v>3.7942934026512622</v>
      </c>
      <c r="I24" s="114"/>
      <c r="J24" s="114">
        <v>81.956157013852533</v>
      </c>
    </row>
    <row r="25" spans="1:10" s="7" customFormat="1" x14ac:dyDescent="0.3">
      <c r="A25" s="53"/>
      <c r="B25" s="114"/>
      <c r="C25" s="116"/>
      <c r="D25" s="114"/>
      <c r="E25" s="116"/>
      <c r="F25" s="114"/>
      <c r="G25" s="114"/>
      <c r="H25" s="114"/>
      <c r="I25" s="114"/>
      <c r="J25" s="114"/>
    </row>
    <row r="26" spans="1:10" ht="12.75" customHeight="1" x14ac:dyDescent="0.3">
      <c r="A26" s="61" t="s">
        <v>12</v>
      </c>
      <c r="B26" s="117">
        <v>2.3184605755901857</v>
      </c>
      <c r="C26" s="118"/>
      <c r="D26" s="117">
        <v>39.199307110529197</v>
      </c>
      <c r="E26" s="118"/>
      <c r="F26" s="117">
        <v>5.6990517774195562</v>
      </c>
      <c r="G26" s="117"/>
      <c r="H26" s="117">
        <v>47.75636080563023</v>
      </c>
      <c r="I26" s="117"/>
      <c r="J26" s="117">
        <v>45.523900564831251</v>
      </c>
    </row>
    <row r="27" spans="1:10" ht="12.75" customHeight="1" x14ac:dyDescent="0.3">
      <c r="A27" s="66"/>
      <c r="B27" s="113"/>
      <c r="C27" s="91"/>
      <c r="D27" s="113"/>
      <c r="E27" s="91"/>
      <c r="F27" s="113"/>
      <c r="G27" s="113"/>
      <c r="H27" s="113"/>
      <c r="I27" s="113"/>
      <c r="J27" s="113"/>
    </row>
    <row r="28" spans="1:10" ht="12.75" customHeight="1" x14ac:dyDescent="0.3">
      <c r="A28" s="53"/>
      <c r="B28" s="54"/>
      <c r="C28" s="7"/>
      <c r="D28" s="54"/>
      <c r="E28" s="7"/>
      <c r="F28" s="54"/>
      <c r="G28" s="54"/>
      <c r="H28" s="54"/>
      <c r="I28" s="54"/>
      <c r="J28" s="54"/>
    </row>
    <row r="29" spans="1:10" ht="20.25" customHeight="1" x14ac:dyDescent="0.3">
      <c r="A29" s="138" t="s">
        <v>39</v>
      </c>
      <c r="B29" s="138"/>
      <c r="C29" s="138"/>
      <c r="D29" s="138"/>
      <c r="E29" s="138"/>
      <c r="F29" s="138"/>
      <c r="G29" s="138"/>
      <c r="H29" s="138"/>
      <c r="I29" s="138"/>
      <c r="J29" s="138"/>
    </row>
    <row r="30" spans="1:10" ht="24.9" customHeight="1" x14ac:dyDescent="0.3">
      <c r="A30" s="138"/>
      <c r="B30" s="138"/>
      <c r="C30" s="138"/>
      <c r="D30" s="138"/>
      <c r="E30" s="138"/>
      <c r="F30" s="138"/>
      <c r="G30" s="138"/>
      <c r="H30" s="138"/>
      <c r="I30" s="138"/>
      <c r="J30" s="138"/>
    </row>
    <row r="31" spans="1:10" x14ac:dyDescent="0.3">
      <c r="B31" s="2"/>
    </row>
    <row r="32" spans="1:10" x14ac:dyDescent="0.3">
      <c r="A32" s="2" t="s">
        <v>73</v>
      </c>
    </row>
  </sheetData>
  <mergeCells count="1">
    <mergeCell ref="A29:J30"/>
  </mergeCells>
  <phoneticPr fontId="0" type="noConversion"/>
  <pageMargins left="0.70866141732283472" right="0.70866141732283472" top="0.74803149606299213" bottom="0.74803149606299213" header="0.31496062992125984" footer="0.31496062992125984"/>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t1</vt:lpstr>
      <vt:lpstr>t2</vt:lpstr>
      <vt:lpstr>t3</vt:lpstr>
      <vt:lpstr>t4</vt:lpstr>
      <vt:lpstr>t5</vt:lpstr>
      <vt:lpstr>t6</vt:lpstr>
    </vt:vector>
  </TitlesOfParts>
  <Company>Samsung Electronics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dc:creator>
  <cp:lastModifiedBy>Marco Amato</cp:lastModifiedBy>
  <cp:lastPrinted>2016-10-24T08:39:07Z</cp:lastPrinted>
  <dcterms:created xsi:type="dcterms:W3CDTF">2010-08-14T10:25:13Z</dcterms:created>
  <dcterms:modified xsi:type="dcterms:W3CDTF">2017-03-15T08:12:26Z</dcterms:modified>
</cp:coreProperties>
</file>