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15480" windowHeight="11640"/>
  </bookViews>
  <sheets>
    <sheet name="t1" sheetId="5" r:id="rId1"/>
    <sheet name="t2" sheetId="6" r:id="rId2"/>
    <sheet name="t3" sheetId="7" r:id="rId3"/>
    <sheet name="t4" sheetId="4" r:id="rId4"/>
    <sheet name="t5" sheetId="1" r:id="rId5"/>
    <sheet name="t6" sheetId="8" r:id="rId6"/>
    <sheet name="t7" sheetId="9" r:id="rId7"/>
    <sheet name="t8" sheetId="12" r:id="rId8"/>
    <sheet name="t9" sheetId="13" r:id="rId9"/>
    <sheet name="t10" sheetId="14" r:id="rId10"/>
    <sheet name="t11" sheetId="15" r:id="rId11"/>
    <sheet name="t12" sheetId="3" r:id="rId12"/>
    <sheet name="t13" sheetId="11" r:id="rId13"/>
    <sheet name="t14" sheetId="10" r:id="rId14"/>
  </sheets>
  <definedNames>
    <definedName name="_xlnm.Print_Area" localSheetId="10">'t11'!$A$1:$K$19</definedName>
    <definedName name="_xlnm.Print_Area" localSheetId="12">'t13'!$A$1:$G$14</definedName>
    <definedName name="Database_MI">#REF!</definedName>
    <definedName name="Excel_BuiltIn_Database">#REF!</definedName>
    <definedName name="Excel_BuiltIn_Print_Area">#REF!</definedName>
    <definedName name="nuts_excel_table2003_ord">#REF!</definedName>
    <definedName name="PRINT_AREA_MI">#REF!</definedName>
    <definedName name="soaname_excel">#REF!</definedName>
    <definedName name="TABLE_11" localSheetId="12">#REF!</definedName>
    <definedName name="TABLE_11">#REF!</definedName>
    <definedName name="TABLE_15" localSheetId="12">#REF!</definedName>
    <definedName name="TABLE_15">#REF!</definedName>
    <definedName name="TABLE_2_11" localSheetId="12">#REF!</definedName>
    <definedName name="TABLE_2_11">#REF!</definedName>
    <definedName name="TABLE_2_15" localSheetId="12">#REF!</definedName>
    <definedName name="TABLE_2_15">#REF!</definedName>
    <definedName name="TABLE_2_5" localSheetId="12">#REF!</definedName>
    <definedName name="TABLE_2_5">#REF!</definedName>
    <definedName name="TABLE_2_9" localSheetId="12">#REF!</definedName>
    <definedName name="TABLE_2_9">#REF!</definedName>
    <definedName name="TABLE_3_11" localSheetId="12">#REF!</definedName>
    <definedName name="TABLE_3_11">#REF!</definedName>
    <definedName name="TABLE_3_5" localSheetId="12">#REF!</definedName>
    <definedName name="TABLE_3_5">#REF!</definedName>
    <definedName name="TABLE_3_9" localSheetId="12">#REF!</definedName>
    <definedName name="TABLE_3_9">#REF!</definedName>
    <definedName name="TABLE_4_11" localSheetId="12">#REF!</definedName>
    <definedName name="TABLE_4_11">#REF!</definedName>
    <definedName name="TABLE_4_5" localSheetId="12">#REF!</definedName>
    <definedName name="TABLE_4_5">#REF!</definedName>
    <definedName name="TABLE_4_9" localSheetId="12">#REF!</definedName>
    <definedName name="TABLE_4_9">#REF!</definedName>
    <definedName name="TABLE_5" localSheetId="12">#REF!</definedName>
    <definedName name="TABLE_5">#REF!</definedName>
    <definedName name="TABLE_5_11" localSheetId="12">#REF!</definedName>
    <definedName name="TABLE_5_11">#REF!</definedName>
    <definedName name="TABLE_5_5" localSheetId="12">#REF!</definedName>
    <definedName name="TABLE_5_5">#REF!</definedName>
    <definedName name="TABLE_5_9" localSheetId="12">#REF!</definedName>
    <definedName name="TABLE_5_9">#REF!</definedName>
    <definedName name="TABLE_9" localSheetId="12">#REF!</definedName>
    <definedName name="TABLE_9">#REF!</definedName>
  </definedNames>
  <calcPr calcId="145621"/>
</workbook>
</file>

<file path=xl/calcChain.xml><?xml version="1.0" encoding="utf-8"?>
<calcChain xmlns="http://schemas.openxmlformats.org/spreadsheetml/2006/main">
  <c r="D6" i="12" l="1"/>
  <c r="H6" i="12"/>
  <c r="D7" i="12"/>
  <c r="H7" i="12"/>
  <c r="D8" i="12"/>
  <c r="H8" i="12"/>
  <c r="D10" i="12"/>
  <c r="H10" i="12"/>
  <c r="F9" i="3"/>
  <c r="E9" i="3"/>
  <c r="D9" i="3"/>
  <c r="C9" i="3"/>
  <c r="B9" i="3"/>
  <c r="E9" i="11" l="1"/>
  <c r="F7" i="11"/>
  <c r="F8" i="11"/>
  <c r="F6" i="11"/>
  <c r="F9" i="11" l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<sst xmlns="http://schemas.openxmlformats.org/spreadsheetml/2006/main" count="244" uniqueCount="140">
  <si>
    <t>Bovini di 2 anni e più</t>
  </si>
  <si>
    <t xml:space="preserve">Totale bovini </t>
  </si>
  <si>
    <t>Totale</t>
  </si>
  <si>
    <t>Nord</t>
  </si>
  <si>
    <t>Centro</t>
  </si>
  <si>
    <t>Bovini</t>
  </si>
  <si>
    <t>Bufalini</t>
  </si>
  <si>
    <t>Vitelli</t>
  </si>
  <si>
    <t>Vitelloni e manzi</t>
  </si>
  <si>
    <t>Buoi e tori</t>
  </si>
  <si>
    <t>Vacche</t>
  </si>
  <si>
    <t>Bovini da macello</t>
  </si>
  <si>
    <t>di cui:</t>
  </si>
  <si>
    <t>Bovini da ristallo</t>
  </si>
  <si>
    <t>Esportazioni</t>
  </si>
  <si>
    <t xml:space="preserve">Importazioni </t>
  </si>
  <si>
    <t>Import Export per Anno e Merce (NC8) - Classificazione merceologica:Classificazione per nomenclatura combinata (NC8) sistema armonizzato (SH6)</t>
  </si>
  <si>
    <t>Gennaio-Dicembre 2015. Quantita' in kg , dati cumulati</t>
  </si>
  <si>
    <t>Carcasse o mezzene, di bovini, fresche o refrigerate</t>
  </si>
  <si>
    <t>Carni di bovini (non disossate) fresche o refrigerate (escl. carcasse o mezzene)</t>
  </si>
  <si>
    <t>Carni di bovini, disossate, fresche o refrigerate</t>
  </si>
  <si>
    <t>Carcasse o mezzene di bovini, congelate</t>
  </si>
  <si>
    <t>Carni di bovini (non disossate) congelate (escl. carcasse o mezzene)</t>
  </si>
  <si>
    <t>Carni di bovini, disossate, congelate</t>
  </si>
  <si>
    <t>var. % 2015/14</t>
  </si>
  <si>
    <t>Totale carni fresche o refrigerate</t>
  </si>
  <si>
    <t>Totale carni congelate</t>
  </si>
  <si>
    <t>tonnellate</t>
  </si>
  <si>
    <t>migliaia di euro</t>
  </si>
  <si>
    <t>Tasso di autoapprovvigionamento (%)</t>
  </si>
  <si>
    <t>Produzione</t>
  </si>
  <si>
    <t>(milioni di pezzi)</t>
  </si>
  <si>
    <t>Var. 2015/14</t>
  </si>
  <si>
    <t>Consumo apparente</t>
  </si>
  <si>
    <t>Fonte: ISTAT.</t>
  </si>
  <si>
    <t>Suini pesanti</t>
  </si>
  <si>
    <t>Magroni</t>
  </si>
  <si>
    <t>Lattonzoli</t>
  </si>
  <si>
    <t>Peso morto (000 t)</t>
  </si>
  <si>
    <t>Numero di capi (000)</t>
  </si>
  <si>
    <r>
      <t>Tab. 27.8 -</t>
    </r>
    <r>
      <rPr>
        <i/>
        <sz val="10"/>
        <rFont val="Times New Roman"/>
        <family val="1"/>
      </rPr>
      <t xml:space="preserve"> Bestiame suino macellato in Italia</t>
    </r>
  </si>
  <si>
    <t>Carni fresche e congelate</t>
  </si>
  <si>
    <t>Altre carni</t>
  </si>
  <si>
    <t>Pancette</t>
  </si>
  <si>
    <t>Spalle</t>
  </si>
  <si>
    <t>Cosce</t>
  </si>
  <si>
    <t>Carcasse e mezzene</t>
  </si>
  <si>
    <t>Var. % 2015/14</t>
  </si>
  <si>
    <t>Importazioni</t>
  </si>
  <si>
    <t>(tonnellate)</t>
  </si>
  <si>
    <t>Fonte: UNAITALIA.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</si>
  <si>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Dal 2014 la categoria Galline di produzione nazionale  è  compresa in  Altre specie avicole</t>
    </r>
  </si>
  <si>
    <t>Consumo di carni avicole</t>
  </si>
  <si>
    <t>Altre specie avicole</t>
  </si>
  <si>
    <t>Consumi carni di tacchino</t>
  </si>
  <si>
    <t>Consumi carni di pollo</t>
  </si>
  <si>
    <t>Saldo imp.-exp. di carni avicole</t>
  </si>
  <si>
    <t>Saldo imp.-exp. altre specie avicole</t>
  </si>
  <si>
    <t>Saldo imp.-exp. carni di tacchino</t>
  </si>
  <si>
    <t xml:space="preserve">Saldo imp.-exp. carni di pollo </t>
  </si>
  <si>
    <t>Produzione carni avicole</t>
  </si>
  <si>
    <t xml:space="preserve">Altre specie avicole </t>
  </si>
  <si>
    <t>-</t>
  </si>
  <si>
    <r>
      <t>Galline di produzione nazionale</t>
    </r>
    <r>
      <rPr>
        <vertAlign val="superscript"/>
        <sz val="10"/>
        <rFont val="Times New Roman"/>
        <family val="1"/>
      </rPr>
      <t>1</t>
    </r>
  </si>
  <si>
    <t>Tacchini di produzione nazionale</t>
  </si>
  <si>
    <t>Pollo di produzione nazionale</t>
  </si>
  <si>
    <t xml:space="preserve"> (migliaia di tonnellate)</t>
  </si>
  <si>
    <r>
      <t xml:space="preserve">Tab. 27.10 - </t>
    </r>
    <r>
      <rPr>
        <i/>
        <sz val="10"/>
        <rFont val="Times New Roman"/>
        <family val="1"/>
      </rPr>
      <t xml:space="preserve">Bilancio di approvvigionamento delle carni avicole in Italia </t>
    </r>
  </si>
  <si>
    <t>Totale ovi-caprini</t>
  </si>
  <si>
    <t>Totale caprini</t>
  </si>
  <si>
    <t>Capre e becchi</t>
  </si>
  <si>
    <t>Capretti e caprettoni</t>
  </si>
  <si>
    <t>Totale ovini</t>
  </si>
  <si>
    <t>Pecore e montoni</t>
  </si>
  <si>
    <t>Agnelloni e castrati</t>
  </si>
  <si>
    <t>Agnelli</t>
  </si>
  <si>
    <t xml:space="preserve">Numero di capi (000) </t>
  </si>
  <si>
    <t>Peso morto
 (000 t)</t>
  </si>
  <si>
    <t xml:space="preserve">Numero di capi 
(000) </t>
  </si>
  <si>
    <t>Resa media 
(%)</t>
  </si>
  <si>
    <t>Resa media (%)</t>
  </si>
  <si>
    <t>Peso vivo medio a capo (q.li/capo)</t>
  </si>
  <si>
    <t>Italia</t>
  </si>
  <si>
    <t xml:space="preserve"> Numero di capi</t>
  </si>
  <si>
    <t>(000)</t>
  </si>
  <si>
    <r>
      <t xml:space="preserve">Tab. 27.2 - </t>
    </r>
    <r>
      <rPr>
        <i/>
        <sz val="10"/>
        <rFont val="Times New Roman"/>
        <family val="1"/>
      </rPr>
      <t>Capi bovini macellati per categoria e ripartizione geografica - 2015</t>
    </r>
  </si>
  <si>
    <r>
      <t xml:space="preserve">Tab. 27.1 -  </t>
    </r>
    <r>
      <rPr>
        <i/>
        <sz val="10"/>
        <rFont val="Times New Roman"/>
        <family val="1"/>
      </rPr>
      <t>Bestiame bovino e bufalino macellato in Italia - 2015</t>
    </r>
  </si>
  <si>
    <t>(migliaia di capi)</t>
  </si>
  <si>
    <t>Bovini di età inferiore a 2 anni</t>
  </si>
  <si>
    <t xml:space="preserve"> 1 - 2 capi</t>
  </si>
  <si>
    <t xml:space="preserve"> 3 - 5 capi</t>
  </si>
  <si>
    <t xml:space="preserve"> 6 - 9 capi</t>
  </si>
  <si>
    <t xml:space="preserve"> 10 - 19 capi</t>
  </si>
  <si>
    <t xml:space="preserve"> 20 - 49 capi</t>
  </si>
  <si>
    <t xml:space="preserve"> 50 - 99 capi</t>
  </si>
  <si>
    <t xml:space="preserve"> 100 - 499 capi</t>
  </si>
  <si>
    <t>oltre 500 capi</t>
  </si>
  <si>
    <t>Var. % rispetto all'anno precedente</t>
  </si>
  <si>
    <t>Fonte: Banca dati anagrafe zootecnica.</t>
  </si>
  <si>
    <r>
      <t xml:space="preserve">Tab. 27.4 - </t>
    </r>
    <r>
      <rPr>
        <i/>
        <sz val="10"/>
        <rFont val="Times New Roman"/>
        <family val="1"/>
      </rPr>
      <t>Patrimonio bovino italiano - 2015</t>
    </r>
    <r>
      <rPr>
        <i/>
        <vertAlign val="superscript"/>
        <sz val="10"/>
        <rFont val="Times New Roman"/>
        <family val="1"/>
      </rPr>
      <t>1</t>
    </r>
  </si>
  <si>
    <r>
      <t xml:space="preserve">Tab. 27.3 - </t>
    </r>
    <r>
      <rPr>
        <i/>
        <sz val="10"/>
        <rFont val="Times New Roman"/>
        <family val="1"/>
      </rPr>
      <t>Macellazione di bovini per categoria di animali abbattuti - 2015</t>
    </r>
  </si>
  <si>
    <t>(capi)</t>
  </si>
  <si>
    <t>var % 2015/14</t>
  </si>
  <si>
    <t>- fino a 80 kg</t>
  </si>
  <si>
    <t>- da 80 a 160 kg</t>
  </si>
  <si>
    <t>- da 160 a 300 kg</t>
  </si>
  <si>
    <t xml:space="preserve">- oltre i 300 kg </t>
  </si>
  <si>
    <t>Fonte: elaborazioni su dati Istat.</t>
  </si>
  <si>
    <r>
      <t xml:space="preserve">Tab. 27.6 - </t>
    </r>
    <r>
      <rPr>
        <i/>
        <sz val="10"/>
        <color theme="1"/>
        <rFont val="Times New Roman"/>
        <family val="1"/>
      </rPr>
      <t>Importazioni ed esportazioni italiane di bovini vivi</t>
    </r>
  </si>
  <si>
    <r>
      <t>Tab. 27.7 -</t>
    </r>
    <r>
      <rPr>
        <i/>
        <sz val="10"/>
        <color theme="1"/>
        <rFont val="Times New Roman"/>
        <family val="1"/>
      </rPr>
      <t xml:space="preserve"> Importazioni ed esportazioni italiane di carne bovina fresca e congelata - 2015</t>
    </r>
  </si>
  <si>
    <r>
      <t xml:space="preserve">Tab. 27.9 - </t>
    </r>
    <r>
      <rPr>
        <i/>
        <sz val="10"/>
        <rFont val="Times New Roman"/>
        <family val="1"/>
      </rPr>
      <t xml:space="preserve">Importazioni ed esportazioni italiane di carni suine </t>
    </r>
  </si>
  <si>
    <t>Allevamenti biologici</t>
  </si>
  <si>
    <t>Allevamenti all'aperto</t>
  </si>
  <si>
    <t>Allevamenti a terra</t>
  </si>
  <si>
    <t>Allevamenti in gabbia</t>
  </si>
  <si>
    <r>
      <t xml:space="preserve">Tab. 27.12 - </t>
    </r>
    <r>
      <rPr>
        <i/>
        <sz val="10"/>
        <color theme="1"/>
        <rFont val="Times New Roman"/>
        <family val="1"/>
      </rPr>
      <t>Allevamenti di galline ovaiole superiori ai 250 capi</t>
    </r>
    <r>
      <rPr>
        <i/>
        <vertAlign val="superscript"/>
        <sz val="10"/>
        <color theme="1"/>
        <rFont val="Times New Roman"/>
        <family val="1"/>
      </rPr>
      <t>1</t>
    </r>
  </si>
  <si>
    <t>1 Al 31 dicembre di ogni anno.</t>
  </si>
  <si>
    <r>
      <t>Fonte</t>
    </r>
    <r>
      <rPr>
        <sz val="10"/>
        <rFont val="Times New Roman"/>
        <family val="1"/>
      </rPr>
      <t>: UNAITALIA.</t>
    </r>
  </si>
  <si>
    <r>
      <t>Import</t>
    </r>
    <r>
      <rPr>
        <vertAlign val="superscript"/>
        <sz val="10"/>
        <rFont val="Times New Roman"/>
        <family val="1"/>
      </rPr>
      <t>1</t>
    </r>
  </si>
  <si>
    <r>
      <t>Export</t>
    </r>
    <r>
      <rPr>
        <vertAlign val="superscript"/>
        <sz val="10"/>
        <rFont val="Times New Roman"/>
        <family val="1"/>
      </rPr>
      <t>1</t>
    </r>
  </si>
  <si>
    <r>
      <t xml:space="preserve">Tab. 27.13 - </t>
    </r>
    <r>
      <rPr>
        <i/>
        <sz val="10"/>
        <rFont val="Times New Roman"/>
        <family val="1"/>
      </rPr>
      <t>Bilancio di approvvigionamento delle uova in Italia</t>
    </r>
  </si>
  <si>
    <r>
      <t xml:space="preserve">Tab. 27.14 - </t>
    </r>
    <r>
      <rPr>
        <i/>
        <sz val="10"/>
        <color theme="1"/>
        <rFont val="Times New Roman"/>
        <family val="1"/>
      </rPr>
      <t xml:space="preserve">Importazioni ed esportazioni italiane di miele naturale </t>
    </r>
  </si>
  <si>
    <r>
      <t xml:space="preserve">Tab. 27.5 - </t>
    </r>
    <r>
      <rPr>
        <i/>
        <sz val="10"/>
        <color theme="1"/>
        <rFont val="Times New Roman"/>
        <family val="1"/>
      </rPr>
      <t>Allevamenti di bovini a orientamento da carne per dimensione</t>
    </r>
  </si>
  <si>
    <t xml:space="preserve">Italia </t>
  </si>
  <si>
    <t>Sud</t>
  </si>
  <si>
    <t>%</t>
  </si>
  <si>
    <t>meno di 1 anno</t>
  </si>
  <si>
    <t>da 1 a 2 anni</t>
  </si>
  <si>
    <t>femmine</t>
  </si>
  <si>
    <t xml:space="preserve">maschi              </t>
  </si>
  <si>
    <t>manze da macello</t>
  </si>
  <si>
    <t>manze da allevamento</t>
  </si>
  <si>
    <t xml:space="preserve">vacche da latte </t>
  </si>
  <si>
    <t>altre vacche</t>
  </si>
  <si>
    <t>totale</t>
  </si>
  <si>
    <t>1 Al 1 dicembre 2015.</t>
  </si>
  <si>
    <t xml:space="preserve">- vacche  </t>
  </si>
  <si>
    <t>(000 euro)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</si>
  <si>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Uova in guscio e prodotti d'uovo convertiti in equivalenti uova in guscio.</t>
    </r>
  </si>
  <si>
    <r>
      <t>Tab. 27. 11 -</t>
    </r>
    <r>
      <rPr>
        <i/>
        <sz val="10"/>
        <rFont val="Times New Roman"/>
        <family val="1"/>
      </rPr>
      <t xml:space="preserve"> Bestiame ovi-caprino macellato in Italia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</si>
</sst>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%"/>
    <numFmt numFmtId="168" formatCode="#,##0.0"/>
    <numFmt numFmtId="169" formatCode="\$#,##0_);&quot;($&quot;#,##0\)"/>
    <numFmt numFmtId="170" formatCode="mmmm\ d&quot;, &quot;yyyy"/>
    <numFmt numFmtId="171" formatCode="_-* #,##0.00\ [$€-1]_-;\-* #,##0.00\ [$€-1]_-;_-* \-??\ [$€-1]_-"/>
    <numFmt numFmtId="172" formatCode="#,##0;\(0.0\)"/>
    <numFmt numFmtId="173" formatCode="_-&quot;€ &quot;* #,##0_-;&quot;-€ &quot;* #,##0_-;_-&quot;€ &quot;* \-_-;_-@_-"/>
    <numFmt numFmtId="174" formatCode="_-* #,##0.0_-;\-* #,##0.0_-;_-* &quot;-&quot;?_-;_-@_-"/>
    <numFmt numFmtId="175" formatCode="#,##0.0_ ;\-#,##0.0\ "/>
    <numFmt numFmtId="176" formatCode="_-* #,##0.0_-;\-* #,##0.0_-;_-* &quot;-&quot;??_-;_-@_-"/>
    <numFmt numFmtId="177" formatCode="_-* #,##0.00_-;\-* #,##0.00_-;_-* \-??_-;_-@_-"/>
    <numFmt numFmtId="178" formatCode="_-* #,##0.0_-;\-* #,##0.0_-;_-* \-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0"/>
      <name val="Courier"/>
      <family val="3"/>
    </font>
    <font>
      <sz val="11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vertAlign val="superscript"/>
      <sz val="1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vertAlign val="superscript"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9" fontId="1" fillId="0" borderId="0" applyFill="0" applyBorder="0" applyAlignment="0" applyProtection="0"/>
    <xf numFmtId="3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71" fontId="2" fillId="0" borderId="0" applyFill="0" applyBorder="0" applyAlignment="0" applyProtection="0"/>
    <xf numFmtId="2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5" fillId="0" borderId="0"/>
    <xf numFmtId="172" fontId="1" fillId="0" borderId="7">
      <alignment horizontal="right"/>
    </xf>
    <xf numFmtId="0" fontId="1" fillId="0" borderId="0"/>
    <xf numFmtId="0" fontId="1" fillId="0" borderId="8" applyNumberFormat="0" applyFill="0" applyAlignment="0" applyProtection="0"/>
    <xf numFmtId="173" fontId="5" fillId="0" borderId="0" applyFill="0" applyBorder="0" applyAlignment="0" applyProtection="0"/>
    <xf numFmtId="177" fontId="5" fillId="0" borderId="0" applyFill="0" applyBorder="0" applyAlignment="0" applyProtection="0"/>
  </cellStyleXfs>
  <cellXfs count="242">
    <xf numFmtId="0" fontId="0" fillId="0" borderId="0" xfId="0"/>
    <xf numFmtId="0" fontId="9" fillId="0" borderId="0" xfId="2" applyFont="1"/>
    <xf numFmtId="174" fontId="9" fillId="0" borderId="0" xfId="2" applyNumberFormat="1" applyFont="1"/>
    <xf numFmtId="168" fontId="9" fillId="0" borderId="0" xfId="2" applyNumberFormat="1" applyFont="1"/>
    <xf numFmtId="3" fontId="9" fillId="0" borderId="0" xfId="2" applyNumberFormat="1" applyFont="1" applyAlignment="1">
      <alignment horizontal="right"/>
    </xf>
    <xf numFmtId="1" fontId="9" fillId="0" borderId="0" xfId="2" applyNumberFormat="1" applyFont="1"/>
    <xf numFmtId="0" fontId="10" fillId="0" borderId="0" xfId="2" applyFont="1"/>
    <xf numFmtId="166" fontId="10" fillId="0" borderId="0" xfId="2" applyNumberFormat="1" applyFont="1"/>
    <xf numFmtId="3" fontId="10" fillId="0" borderId="0" xfId="2" applyNumberFormat="1" applyFont="1"/>
    <xf numFmtId="166" fontId="9" fillId="0" borderId="0" xfId="2" applyNumberFormat="1" applyFont="1"/>
    <xf numFmtId="3" fontId="9" fillId="0" borderId="0" xfId="2" applyNumberFormat="1" applyFont="1"/>
    <xf numFmtId="0" fontId="9" fillId="0" borderId="0" xfId="2" applyFont="1" applyFill="1"/>
    <xf numFmtId="0" fontId="9" fillId="0" borderId="6" xfId="2" applyFont="1" applyBorder="1"/>
    <xf numFmtId="0" fontId="9" fillId="0" borderId="4" xfId="2" applyFont="1" applyBorder="1"/>
    <xf numFmtId="166" fontId="12" fillId="0" borderId="0" xfId="2" applyNumberFormat="1" applyFont="1"/>
    <xf numFmtId="166" fontId="11" fillId="0" borderId="0" xfId="2" applyNumberFormat="1" applyFont="1"/>
    <xf numFmtId="166" fontId="12" fillId="0" borderId="6" xfId="2" applyNumberFormat="1" applyFont="1" applyBorder="1"/>
    <xf numFmtId="3" fontId="10" fillId="0" borderId="6" xfId="2" applyNumberFormat="1" applyFont="1" applyBorder="1"/>
    <xf numFmtId="0" fontId="10" fillId="0" borderId="6" xfId="2" applyFont="1" applyBorder="1"/>
    <xf numFmtId="0" fontId="9" fillId="0" borderId="0" xfId="2" applyFont="1" applyBorder="1" applyAlignment="1">
      <alignment horizontal="center"/>
    </xf>
    <xf numFmtId="0" fontId="9" fillId="0" borderId="0" xfId="2" applyFont="1" applyBorder="1"/>
    <xf numFmtId="0" fontId="9" fillId="0" borderId="9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166" fontId="9" fillId="0" borderId="0" xfId="3" applyNumberFormat="1" applyFont="1"/>
    <xf numFmtId="166" fontId="11" fillId="0" borderId="0" xfId="2" applyNumberFormat="1" applyFont="1" applyAlignment="1">
      <alignment horizontal="right"/>
    </xf>
    <xf numFmtId="166" fontId="12" fillId="0" borderId="0" xfId="2" applyNumberFormat="1" applyFont="1" applyAlignment="1">
      <alignment horizontal="right"/>
    </xf>
    <xf numFmtId="168" fontId="10" fillId="0" borderId="0" xfId="2" applyNumberFormat="1" applyFont="1"/>
    <xf numFmtId="166" fontId="11" fillId="0" borderId="0" xfId="2" quotePrefix="1" applyNumberFormat="1" applyFont="1" applyAlignment="1">
      <alignment horizontal="right"/>
    </xf>
    <xf numFmtId="166" fontId="9" fillId="0" borderId="0" xfId="2" applyNumberFormat="1" applyFont="1" applyAlignment="1">
      <alignment horizontal="right"/>
    </xf>
    <xf numFmtId="0" fontId="9" fillId="0" borderId="0" xfId="2" applyFont="1" applyAlignment="1">
      <alignment horizontal="center"/>
    </xf>
    <xf numFmtId="0" fontId="9" fillId="0" borderId="9" xfId="2" applyFont="1" applyBorder="1"/>
    <xf numFmtId="0" fontId="9" fillId="0" borderId="0" xfId="2" applyFont="1" applyAlignment="1">
      <alignment vertical="top" wrapText="1"/>
    </xf>
    <xf numFmtId="167" fontId="9" fillId="0" borderId="0" xfId="2" applyNumberFormat="1" applyFont="1"/>
    <xf numFmtId="175" fontId="12" fillId="0" borderId="0" xfId="2" applyNumberFormat="1" applyFont="1"/>
    <xf numFmtId="176" fontId="10" fillId="0" borderId="0" xfId="2" applyNumberFormat="1" applyFont="1"/>
    <xf numFmtId="176" fontId="9" fillId="0" borderId="0" xfId="2" applyNumberFormat="1" applyFont="1"/>
    <xf numFmtId="175" fontId="11" fillId="0" borderId="0" xfId="2" applyNumberFormat="1" applyFont="1"/>
    <xf numFmtId="9" fontId="9" fillId="0" borderId="0" xfId="3" applyFont="1" applyAlignment="1">
      <alignment horizontal="right"/>
    </xf>
    <xf numFmtId="0" fontId="9" fillId="0" borderId="1" xfId="2" applyFont="1" applyBorder="1" applyAlignment="1">
      <alignment horizontal="center"/>
    </xf>
    <xf numFmtId="0" fontId="9" fillId="0" borderId="1" xfId="2" applyFont="1" applyBorder="1"/>
    <xf numFmtId="0" fontId="9" fillId="0" borderId="5" xfId="2" applyFont="1" applyBorder="1" applyAlignment="1">
      <alignment horizontal="center"/>
    </xf>
    <xf numFmtId="0" fontId="9" fillId="0" borderId="0" xfId="1" applyFont="1" applyBorder="1" applyAlignment="1">
      <alignment vertical="center"/>
    </xf>
    <xf numFmtId="0" fontId="9" fillId="0" borderId="0" xfId="1" applyFont="1"/>
    <xf numFmtId="0" fontId="9" fillId="0" borderId="0" xfId="1" applyFont="1" applyBorder="1" applyAlignment="1">
      <alignment vertical="center" wrapText="1"/>
    </xf>
    <xf numFmtId="0" fontId="9" fillId="0" borderId="4" xfId="1" applyFont="1" applyBorder="1" applyAlignment="1">
      <alignment vertical="center" wrapText="1"/>
    </xf>
    <xf numFmtId="0" fontId="9" fillId="0" borderId="3" xfId="1" applyFont="1" applyBorder="1" applyAlignment="1">
      <alignment vertical="center"/>
    </xf>
    <xf numFmtId="0" fontId="9" fillId="0" borderId="3" xfId="1" applyFont="1" applyBorder="1" applyAlignment="1">
      <alignment horizontal="center"/>
    </xf>
    <xf numFmtId="0" fontId="9" fillId="0" borderId="0" xfId="1" applyFont="1" applyAlignment="1">
      <alignment horizontal="left" vertical="center"/>
    </xf>
    <xf numFmtId="168" fontId="9" fillId="0" borderId="0" xfId="1" applyNumberFormat="1" applyFont="1" applyBorder="1" applyAlignment="1">
      <alignment horizontal="right" vertical="center"/>
    </xf>
    <xf numFmtId="168" fontId="9" fillId="0" borderId="0" xfId="1" applyNumberFormat="1" applyFont="1" applyAlignment="1">
      <alignment horizontal="right" vertical="center"/>
    </xf>
    <xf numFmtId="3" fontId="9" fillId="0" borderId="0" xfId="1" applyNumberFormat="1" applyFont="1" applyAlignment="1">
      <alignment horizontal="right" vertical="center"/>
    </xf>
    <xf numFmtId="0" fontId="10" fillId="0" borderId="0" xfId="1" applyFont="1" applyAlignment="1">
      <alignment horizontal="left" vertical="center"/>
    </xf>
    <xf numFmtId="168" fontId="10" fillId="0" borderId="0" xfId="1" applyNumberFormat="1" applyFont="1" applyAlignment="1">
      <alignment horizontal="right" vertical="center"/>
    </xf>
    <xf numFmtId="3" fontId="10" fillId="0" borderId="0" xfId="1" applyNumberFormat="1" applyFont="1" applyAlignment="1">
      <alignment horizontal="right" vertical="center"/>
    </xf>
    <xf numFmtId="3" fontId="9" fillId="0" borderId="0" xfId="1" applyNumberFormat="1" applyFont="1"/>
    <xf numFmtId="0" fontId="9" fillId="0" borderId="0" xfId="1" applyFont="1" applyBorder="1"/>
    <xf numFmtId="166" fontId="9" fillId="0" borderId="0" xfId="1" applyNumberFormat="1" applyFont="1"/>
    <xf numFmtId="166" fontId="11" fillId="0" borderId="0" xfId="1" applyNumberFormat="1" applyFont="1"/>
    <xf numFmtId="0" fontId="9" fillId="0" borderId="1" xfId="1" applyFont="1" applyBorder="1"/>
    <xf numFmtId="166" fontId="9" fillId="0" borderId="0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166" fontId="11" fillId="0" borderId="0" xfId="1" applyNumberFormat="1" applyFont="1" applyBorder="1" applyAlignment="1">
      <alignment horizontal="right" vertical="center"/>
    </xf>
    <xf numFmtId="0" fontId="9" fillId="0" borderId="6" xfId="1" quotePrefix="1" applyFont="1" applyBorder="1" applyAlignment="1">
      <alignment horizontal="center" vertical="center"/>
    </xf>
    <xf numFmtId="4" fontId="9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166" fontId="11" fillId="0" borderId="0" xfId="1" applyNumberFormat="1" applyFont="1" applyBorder="1"/>
    <xf numFmtId="166" fontId="12" fillId="0" borderId="0" xfId="1" applyNumberFormat="1" applyFont="1" applyBorder="1"/>
    <xf numFmtId="0" fontId="9" fillId="0" borderId="0" xfId="1" applyFont="1" applyAlignment="1">
      <alignment horizontal="right"/>
    </xf>
    <xf numFmtId="168" fontId="10" fillId="0" borderId="0" xfId="1" applyNumberFormat="1" applyFont="1" applyBorder="1" applyAlignment="1">
      <alignment horizontal="right" vertical="center"/>
    </xf>
    <xf numFmtId="0" fontId="14" fillId="0" borderId="0" xfId="0" applyFont="1"/>
    <xf numFmtId="3" fontId="14" fillId="0" borderId="0" xfId="0" applyNumberFormat="1" applyFont="1"/>
    <xf numFmtId="0" fontId="14" fillId="0" borderId="1" xfId="0" applyFont="1" applyBorder="1" applyAlignment="1">
      <alignment horizontal="center"/>
    </xf>
    <xf numFmtId="0" fontId="14" fillId="0" borderId="6" xfId="0" applyFont="1" applyBorder="1"/>
    <xf numFmtId="0" fontId="14" fillId="0" borderId="6" xfId="0" applyFont="1" applyBorder="1" applyAlignment="1"/>
    <xf numFmtId="0" fontId="14" fillId="0" borderId="0" xfId="0" applyFont="1" applyAlignment="1">
      <alignment horizontal="left" vertical="center"/>
    </xf>
    <xf numFmtId="3" fontId="14" fillId="0" borderId="0" xfId="0" applyNumberFormat="1" applyFont="1" applyAlignment="1">
      <alignment horizontal="right" wrapText="1"/>
    </xf>
    <xf numFmtId="1" fontId="14" fillId="0" borderId="0" xfId="0" applyNumberFormat="1" applyFont="1"/>
    <xf numFmtId="3" fontId="17" fillId="0" borderId="0" xfId="0" applyNumberFormat="1" applyFont="1" applyAlignment="1">
      <alignment horizontal="right" wrapText="1"/>
    </xf>
    <xf numFmtId="166" fontId="17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/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166" fontId="14" fillId="0" borderId="0" xfId="0" applyNumberFormat="1" applyFont="1" applyAlignment="1">
      <alignment horizontal="right"/>
    </xf>
    <xf numFmtId="166" fontId="14" fillId="0" borderId="0" xfId="0" applyNumberFormat="1" applyFont="1" applyBorder="1" applyAlignment="1">
      <alignment horizontal="right"/>
    </xf>
    <xf numFmtId="166" fontId="15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6" fontId="15" fillId="0" borderId="0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9" fillId="0" borderId="4" xfId="2" applyFont="1" applyFill="1" applyBorder="1"/>
    <xf numFmtId="0" fontId="9" fillId="0" borderId="4" xfId="2" applyFont="1" applyFill="1" applyBorder="1" applyAlignment="1">
      <alignment horizontal="center"/>
    </xf>
    <xf numFmtId="178" fontId="9" fillId="0" borderId="0" xfId="25" applyNumberFormat="1" applyFont="1"/>
    <xf numFmtId="0" fontId="11" fillId="0" borderId="0" xfId="2" applyFont="1" applyAlignment="1">
      <alignment horizontal="right"/>
    </xf>
    <xf numFmtId="178" fontId="10" fillId="0" borderId="0" xfId="25" applyNumberFormat="1" applyFont="1"/>
    <xf numFmtId="3" fontId="9" fillId="0" borderId="4" xfId="2" applyNumberFormat="1" applyFont="1" applyBorder="1"/>
    <xf numFmtId="0" fontId="11" fillId="0" borderId="4" xfId="2" applyFont="1" applyBorder="1"/>
    <xf numFmtId="166" fontId="11" fillId="0" borderId="4" xfId="2" applyNumberFormat="1" applyFont="1" applyBorder="1"/>
    <xf numFmtId="168" fontId="9" fillId="0" borderId="6" xfId="2" applyNumberFormat="1" applyFont="1" applyBorder="1"/>
    <xf numFmtId="0" fontId="11" fillId="0" borderId="0" xfId="2" applyFont="1"/>
    <xf numFmtId="10" fontId="9" fillId="0" borderId="0" xfId="3" applyNumberFormat="1" applyFont="1"/>
    <xf numFmtId="2" fontId="9" fillId="0" borderId="0" xfId="2" applyNumberFormat="1" applyFont="1"/>
    <xf numFmtId="167" fontId="9" fillId="0" borderId="0" xfId="3" applyNumberFormat="1" applyFont="1"/>
    <xf numFmtId="0" fontId="14" fillId="0" borderId="0" xfId="0" applyFont="1" applyBorder="1" applyAlignment="1"/>
    <xf numFmtId="0" fontId="14" fillId="0" borderId="0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3" fontId="14" fillId="0" borderId="0" xfId="0" applyNumberFormat="1" applyFont="1" applyBorder="1"/>
    <xf numFmtId="3" fontId="14" fillId="0" borderId="6" xfId="0" applyNumberFormat="1" applyFont="1" applyBorder="1"/>
    <xf numFmtId="0" fontId="14" fillId="0" borderId="0" xfId="0" applyFont="1" applyBorder="1" applyAlignment="1">
      <alignment horizontal="left" inden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/>
    </xf>
    <xf numFmtId="0" fontId="9" fillId="0" borderId="0" xfId="1" applyFont="1" applyBorder="1" applyAlignment="1">
      <alignment horizontal="center" wrapText="1"/>
    </xf>
    <xf numFmtId="0" fontId="9" fillId="0" borderId="5" xfId="1" applyFont="1" applyBorder="1" applyAlignment="1">
      <alignment horizont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6" xfId="0" applyFont="1" applyBorder="1" applyAlignment="1">
      <alignment horizontal="center"/>
    </xf>
    <xf numFmtId="0" fontId="14" fillId="0" borderId="0" xfId="0" applyFont="1" applyBorder="1"/>
    <xf numFmtId="0" fontId="10" fillId="0" borderId="0" xfId="1" applyFont="1" applyBorder="1" applyAlignment="1">
      <alignment horizontal="left" vertical="center"/>
    </xf>
    <xf numFmtId="0" fontId="9" fillId="0" borderId="6" xfId="1" applyFont="1" applyBorder="1"/>
    <xf numFmtId="0" fontId="9" fillId="0" borderId="0" xfId="1" quotePrefix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horizontal="left" vertical="center"/>
    </xf>
    <xf numFmtId="166" fontId="9" fillId="0" borderId="0" xfId="1" applyNumberFormat="1" applyFont="1" applyAlignment="1">
      <alignment horizontal="right" vertical="center"/>
    </xf>
    <xf numFmtId="166" fontId="10" fillId="0" borderId="0" xfId="1" applyNumberFormat="1" applyFont="1" applyBorder="1" applyAlignment="1">
      <alignment horizontal="right" vertical="center"/>
    </xf>
    <xf numFmtId="0" fontId="9" fillId="0" borderId="6" xfId="1" applyFont="1" applyBorder="1" applyAlignment="1">
      <alignment horizontal="center" wrapText="1"/>
    </xf>
    <xf numFmtId="0" fontId="9" fillId="0" borderId="1" xfId="1" applyFont="1" applyBorder="1" applyAlignment="1">
      <alignment horizontal="center"/>
    </xf>
    <xf numFmtId="166" fontId="12" fillId="0" borderId="0" xfId="1" applyNumberFormat="1" applyFont="1" applyBorder="1" applyAlignment="1">
      <alignment horizontal="right" vertical="center"/>
    </xf>
    <xf numFmtId="0" fontId="14" fillId="0" borderId="0" xfId="0" applyFont="1" applyFill="1"/>
    <xf numFmtId="0" fontId="14" fillId="0" borderId="5" xfId="0" applyFont="1" applyFill="1" applyBorder="1"/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/>
    <xf numFmtId="0" fontId="10" fillId="0" borderId="0" xfId="0" applyFont="1" applyFill="1"/>
    <xf numFmtId="3" fontId="9" fillId="0" borderId="0" xfId="0" applyNumberFormat="1" applyFont="1" applyFill="1"/>
    <xf numFmtId="0" fontId="9" fillId="0" borderId="0" xfId="0" applyFont="1" applyFill="1"/>
    <xf numFmtId="166" fontId="11" fillId="0" borderId="0" xfId="0" applyNumberFormat="1" applyFont="1" applyFill="1"/>
    <xf numFmtId="0" fontId="9" fillId="0" borderId="0" xfId="0" applyFont="1" applyFill="1" applyBorder="1" applyAlignment="1">
      <alignment vertical="center"/>
    </xf>
    <xf numFmtId="3" fontId="10" fillId="0" borderId="0" xfId="0" applyNumberFormat="1" applyFont="1" applyFill="1"/>
    <xf numFmtId="0" fontId="10" fillId="0" borderId="0" xfId="0" applyFont="1" applyFill="1" applyBorder="1"/>
    <xf numFmtId="166" fontId="12" fillId="0" borderId="0" xfId="0" applyNumberFormat="1" applyFont="1" applyFill="1" applyBorder="1"/>
    <xf numFmtId="0" fontId="14" fillId="0" borderId="0" xfId="0" applyFont="1" applyFill="1" applyBorder="1"/>
    <xf numFmtId="0" fontId="14" fillId="0" borderId="6" xfId="0" applyFont="1" applyFill="1" applyBorder="1"/>
    <xf numFmtId="14" fontId="9" fillId="0" borderId="0" xfId="0" applyNumberFormat="1" applyFont="1" applyFill="1" applyBorder="1"/>
    <xf numFmtId="0" fontId="14" fillId="0" borderId="0" xfId="0" applyFont="1" applyFill="1" applyAlignment="1">
      <alignment horizontal="right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 wrapText="1"/>
    </xf>
    <xf numFmtId="3" fontId="17" fillId="0" borderId="0" xfId="0" applyNumberFormat="1" applyFont="1" applyFill="1"/>
    <xf numFmtId="166" fontId="18" fillId="0" borderId="0" xfId="0" applyNumberFormat="1" applyFont="1" applyFill="1"/>
    <xf numFmtId="0" fontId="17" fillId="0" borderId="0" xfId="0" applyFont="1" applyFill="1"/>
    <xf numFmtId="0" fontId="14" fillId="0" borderId="0" xfId="0" applyFont="1" applyFill="1" applyAlignment="1">
      <alignment horizontal="left" vertical="center" wrapText="1"/>
    </xf>
    <xf numFmtId="0" fontId="14" fillId="0" borderId="0" xfId="0" quotePrefix="1" applyFont="1" applyFill="1" applyAlignment="1">
      <alignment horizontal="left" vertical="center" wrapText="1"/>
    </xf>
    <xf numFmtId="3" fontId="14" fillId="0" borderId="0" xfId="0" applyNumberFormat="1" applyFont="1" applyFill="1" applyAlignment="1">
      <alignment horizontal="right" wrapText="1"/>
    </xf>
    <xf numFmtId="166" fontId="15" fillId="0" borderId="0" xfId="0" applyNumberFormat="1" applyFont="1" applyFill="1"/>
    <xf numFmtId="166" fontId="14" fillId="0" borderId="0" xfId="0" applyNumberFormat="1" applyFont="1" applyFill="1"/>
    <xf numFmtId="0" fontId="15" fillId="0" borderId="0" xfId="0" applyFont="1" applyFill="1"/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/>
    <xf numFmtId="0" fontId="17" fillId="0" borderId="0" xfId="0" applyFont="1" applyFill="1" applyBorder="1" applyAlignment="1">
      <alignment horizontal="left" vertical="center" wrapText="1"/>
    </xf>
    <xf numFmtId="3" fontId="17" fillId="0" borderId="0" xfId="0" applyNumberFormat="1" applyFont="1" applyFill="1" applyBorder="1"/>
    <xf numFmtId="166" fontId="18" fillId="0" borderId="0" xfId="0" applyNumberFormat="1" applyFont="1" applyFill="1" applyBorder="1"/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 wrapText="1"/>
    </xf>
    <xf numFmtId="166" fontId="1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1" fontId="14" fillId="0" borderId="6" xfId="0" applyNumberFormat="1" applyFont="1" applyBorder="1"/>
    <xf numFmtId="0" fontId="14" fillId="0" borderId="0" xfId="0" applyFont="1" applyBorder="1" applyAlignment="1">
      <alignment horizontal="right" wrapText="1"/>
    </xf>
    <xf numFmtId="0" fontId="14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center" wrapText="1"/>
    </xf>
    <xf numFmtId="0" fontId="9" fillId="0" borderId="0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0" fontId="9" fillId="0" borderId="4" xfId="2" applyFont="1" applyFill="1" applyBorder="1" applyAlignment="1"/>
    <xf numFmtId="0" fontId="9" fillId="0" borderId="6" xfId="2" applyFont="1" applyFill="1" applyBorder="1" applyAlignment="1"/>
    <xf numFmtId="0" fontId="9" fillId="0" borderId="5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right"/>
    </xf>
    <xf numFmtId="0" fontId="14" fillId="0" borderId="5" xfId="0" applyFont="1" applyFill="1" applyBorder="1" applyAlignment="1">
      <alignment horizontal="center"/>
    </xf>
    <xf numFmtId="166" fontId="11" fillId="0" borderId="0" xfId="2" applyNumberFormat="1" applyFont="1" applyBorder="1"/>
    <xf numFmtId="166" fontId="9" fillId="0" borderId="6" xfId="2" applyNumberFormat="1" applyFont="1" applyBorder="1"/>
    <xf numFmtId="168" fontId="9" fillId="0" borderId="0" xfId="2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right" vertical="center"/>
    </xf>
    <xf numFmtId="3" fontId="9" fillId="0" borderId="0" xfId="1" applyNumberFormat="1" applyFont="1" applyBorder="1" applyAlignment="1">
      <alignment horizontal="right" vertical="center"/>
    </xf>
    <xf numFmtId="0" fontId="9" fillId="0" borderId="6" xfId="1" applyFont="1" applyBorder="1" applyAlignment="1"/>
    <xf numFmtId="14" fontId="9" fillId="0" borderId="5" xfId="0" applyNumberFormat="1" applyFont="1" applyFill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0" xfId="1" applyFont="1" applyBorder="1" applyAlignment="1">
      <alignment horizontal="center" wrapText="1"/>
    </xf>
    <xf numFmtId="0" fontId="9" fillId="0" borderId="5" xfId="1" applyFont="1" applyBorder="1" applyAlignment="1">
      <alignment horizont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/>
    </xf>
    <xf numFmtId="0" fontId="9" fillId="0" borderId="5" xfId="1" applyFont="1" applyBorder="1"/>
    <xf numFmtId="0" fontId="9" fillId="0" borderId="0" xfId="1" applyFont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/>
    </xf>
    <xf numFmtId="0" fontId="9" fillId="0" borderId="1" xfId="1" applyFont="1" applyBorder="1" applyAlignment="1">
      <alignment horizontal="center" wrapText="1"/>
    </xf>
    <xf numFmtId="0" fontId="9" fillId="0" borderId="4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9" fillId="0" borderId="3" xfId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5" xfId="0" applyFont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9" fillId="0" borderId="9" xfId="2" applyFont="1" applyFill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</cellXfs>
  <cellStyles count="26">
    <cellStyle name="Comma0" xfId="4"/>
    <cellStyle name="Currency0" xfId="5"/>
    <cellStyle name="Date" xfId="6"/>
    <cellStyle name="Euro" xfId="7"/>
    <cellStyle name="Fixed" xfId="8"/>
    <cellStyle name="Heading 1" xfId="9"/>
    <cellStyle name="Heading 2" xfId="10"/>
    <cellStyle name="Migliaia (0)_ortofrutta appoggio prod mondiali" xfId="11"/>
    <cellStyle name="Migliaia [0] 2" xfId="12"/>
    <cellStyle name="Migliaia 2" xfId="13"/>
    <cellStyle name="Migliaia 3" xfId="25"/>
    <cellStyle name="Normale" xfId="0" builtinId="0"/>
    <cellStyle name="Normale 2" xfId="1"/>
    <cellStyle name="Normale 2 2" xfId="14"/>
    <cellStyle name="Normale 2 3" xfId="15"/>
    <cellStyle name="Normale 3" xfId="2"/>
    <cellStyle name="Normale 3 2" xfId="16"/>
    <cellStyle name="Normale 3 3" xfId="17"/>
    <cellStyle name="Normale 5" xfId="18"/>
    <cellStyle name="Normale 55 2" xfId="19"/>
    <cellStyle name="normální_List1" xfId="20"/>
    <cellStyle name="pepe" xfId="21"/>
    <cellStyle name="Percentuale 2" xfId="3"/>
    <cellStyle name="Standard_ar-prices" xfId="22"/>
    <cellStyle name="Total" xfId="23"/>
    <cellStyle name="Valuta (0)_latte mondo e ue - FAO 02-01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="75" zoomScaleNormal="75" workbookViewId="0"/>
  </sheetViews>
  <sheetFormatPr defaultRowHeight="13.2" x14ac:dyDescent="0.25"/>
  <cols>
    <col min="1" max="1" width="13.33203125" style="45" customWidth="1"/>
    <col min="2" max="2" width="10.44140625" style="45" customWidth="1"/>
    <col min="3" max="3" width="12.88671875" style="45" customWidth="1"/>
    <col min="4" max="4" width="7.5546875" style="45" customWidth="1"/>
    <col min="5" max="5" width="12.5546875" style="45" customWidth="1"/>
    <col min="6" max="6" width="1.88671875" style="45" customWidth="1"/>
    <col min="7" max="7" width="11.6640625" style="45" customWidth="1"/>
    <col min="8" max="8" width="13.109375" style="45" customWidth="1"/>
    <col min="9" max="9" width="9.6640625" style="45" customWidth="1"/>
    <col min="10" max="10" width="13" style="45" customWidth="1"/>
    <col min="11" max="11" width="9.109375" style="45"/>
    <col min="12" max="12" width="11.44140625" style="45" customWidth="1"/>
    <col min="13" max="13" width="9.109375" style="45"/>
    <col min="14" max="14" width="10.109375" style="45" bestFit="1" customWidth="1"/>
    <col min="15" max="255" width="9.109375" style="45"/>
    <col min="256" max="256" width="13.33203125" style="45" customWidth="1"/>
    <col min="257" max="257" width="8.88671875" style="45" customWidth="1"/>
    <col min="258" max="258" width="9.44140625" style="45" customWidth="1"/>
    <col min="259" max="259" width="8.6640625" style="45" customWidth="1"/>
    <col min="260" max="260" width="7.5546875" style="45" customWidth="1"/>
    <col min="261" max="261" width="10" style="45" bestFit="1" customWidth="1"/>
    <col min="262" max="262" width="8.6640625" style="45" customWidth="1"/>
    <col min="263" max="263" width="8.44140625" style="45" customWidth="1"/>
    <col min="264" max="264" width="7.6640625" style="45" customWidth="1"/>
    <col min="265" max="265" width="7.5546875" style="45" customWidth="1"/>
    <col min="266" max="266" width="10" style="45" bestFit="1" customWidth="1"/>
    <col min="267" max="511" width="9.109375" style="45"/>
    <col min="512" max="512" width="13.33203125" style="45" customWidth="1"/>
    <col min="513" max="513" width="8.88671875" style="45" customWidth="1"/>
    <col min="514" max="514" width="9.44140625" style="45" customWidth="1"/>
    <col min="515" max="515" width="8.6640625" style="45" customWidth="1"/>
    <col min="516" max="516" width="7.5546875" style="45" customWidth="1"/>
    <col min="517" max="517" width="10" style="45" bestFit="1" customWidth="1"/>
    <col min="518" max="518" width="8.6640625" style="45" customWidth="1"/>
    <col min="519" max="519" width="8.44140625" style="45" customWidth="1"/>
    <col min="520" max="520" width="7.6640625" style="45" customWidth="1"/>
    <col min="521" max="521" width="7.5546875" style="45" customWidth="1"/>
    <col min="522" max="522" width="10" style="45" bestFit="1" customWidth="1"/>
    <col min="523" max="767" width="9.109375" style="45"/>
    <col min="768" max="768" width="13.33203125" style="45" customWidth="1"/>
    <col min="769" max="769" width="8.88671875" style="45" customWidth="1"/>
    <col min="770" max="770" width="9.44140625" style="45" customWidth="1"/>
    <col min="771" max="771" width="8.6640625" style="45" customWidth="1"/>
    <col min="772" max="772" width="7.5546875" style="45" customWidth="1"/>
    <col min="773" max="773" width="10" style="45" bestFit="1" customWidth="1"/>
    <col min="774" max="774" width="8.6640625" style="45" customWidth="1"/>
    <col min="775" max="775" width="8.44140625" style="45" customWidth="1"/>
    <col min="776" max="776" width="7.6640625" style="45" customWidth="1"/>
    <col min="777" max="777" width="7.5546875" style="45" customWidth="1"/>
    <col min="778" max="778" width="10" style="45" bestFit="1" customWidth="1"/>
    <col min="779" max="1023" width="9.109375" style="45"/>
    <col min="1024" max="1024" width="13.33203125" style="45" customWidth="1"/>
    <col min="1025" max="1025" width="8.88671875" style="45" customWidth="1"/>
    <col min="1026" max="1026" width="9.44140625" style="45" customWidth="1"/>
    <col min="1027" max="1027" width="8.6640625" style="45" customWidth="1"/>
    <col min="1028" max="1028" width="7.5546875" style="45" customWidth="1"/>
    <col min="1029" max="1029" width="10" style="45" bestFit="1" customWidth="1"/>
    <col min="1030" max="1030" width="8.6640625" style="45" customWidth="1"/>
    <col min="1031" max="1031" width="8.44140625" style="45" customWidth="1"/>
    <col min="1032" max="1032" width="7.6640625" style="45" customWidth="1"/>
    <col min="1033" max="1033" width="7.5546875" style="45" customWidth="1"/>
    <col min="1034" max="1034" width="10" style="45" bestFit="1" customWidth="1"/>
    <col min="1035" max="1279" width="9.109375" style="45"/>
    <col min="1280" max="1280" width="13.33203125" style="45" customWidth="1"/>
    <col min="1281" max="1281" width="8.88671875" style="45" customWidth="1"/>
    <col min="1282" max="1282" width="9.44140625" style="45" customWidth="1"/>
    <col min="1283" max="1283" width="8.6640625" style="45" customWidth="1"/>
    <col min="1284" max="1284" width="7.5546875" style="45" customWidth="1"/>
    <col min="1285" max="1285" width="10" style="45" bestFit="1" customWidth="1"/>
    <col min="1286" max="1286" width="8.6640625" style="45" customWidth="1"/>
    <col min="1287" max="1287" width="8.44140625" style="45" customWidth="1"/>
    <col min="1288" max="1288" width="7.6640625" style="45" customWidth="1"/>
    <col min="1289" max="1289" width="7.5546875" style="45" customWidth="1"/>
    <col min="1290" max="1290" width="10" style="45" bestFit="1" customWidth="1"/>
    <col min="1291" max="1535" width="9.109375" style="45"/>
    <col min="1536" max="1536" width="13.33203125" style="45" customWidth="1"/>
    <col min="1537" max="1537" width="8.88671875" style="45" customWidth="1"/>
    <col min="1538" max="1538" width="9.44140625" style="45" customWidth="1"/>
    <col min="1539" max="1539" width="8.6640625" style="45" customWidth="1"/>
    <col min="1540" max="1540" width="7.5546875" style="45" customWidth="1"/>
    <col min="1541" max="1541" width="10" style="45" bestFit="1" customWidth="1"/>
    <col min="1542" max="1542" width="8.6640625" style="45" customWidth="1"/>
    <col min="1543" max="1543" width="8.44140625" style="45" customWidth="1"/>
    <col min="1544" max="1544" width="7.6640625" style="45" customWidth="1"/>
    <col min="1545" max="1545" width="7.5546875" style="45" customWidth="1"/>
    <col min="1546" max="1546" width="10" style="45" bestFit="1" customWidth="1"/>
    <col min="1547" max="1791" width="9.109375" style="45"/>
    <col min="1792" max="1792" width="13.33203125" style="45" customWidth="1"/>
    <col min="1793" max="1793" width="8.88671875" style="45" customWidth="1"/>
    <col min="1794" max="1794" width="9.44140625" style="45" customWidth="1"/>
    <col min="1795" max="1795" width="8.6640625" style="45" customWidth="1"/>
    <col min="1796" max="1796" width="7.5546875" style="45" customWidth="1"/>
    <col min="1797" max="1797" width="10" style="45" bestFit="1" customWidth="1"/>
    <col min="1798" max="1798" width="8.6640625" style="45" customWidth="1"/>
    <col min="1799" max="1799" width="8.44140625" style="45" customWidth="1"/>
    <col min="1800" max="1800" width="7.6640625" style="45" customWidth="1"/>
    <col min="1801" max="1801" width="7.5546875" style="45" customWidth="1"/>
    <col min="1802" max="1802" width="10" style="45" bestFit="1" customWidth="1"/>
    <col min="1803" max="2047" width="9.109375" style="45"/>
    <col min="2048" max="2048" width="13.33203125" style="45" customWidth="1"/>
    <col min="2049" max="2049" width="8.88671875" style="45" customWidth="1"/>
    <col min="2050" max="2050" width="9.44140625" style="45" customWidth="1"/>
    <col min="2051" max="2051" width="8.6640625" style="45" customWidth="1"/>
    <col min="2052" max="2052" width="7.5546875" style="45" customWidth="1"/>
    <col min="2053" max="2053" width="10" style="45" bestFit="1" customWidth="1"/>
    <col min="2054" max="2054" width="8.6640625" style="45" customWidth="1"/>
    <col min="2055" max="2055" width="8.44140625" style="45" customWidth="1"/>
    <col min="2056" max="2056" width="7.6640625" style="45" customWidth="1"/>
    <col min="2057" max="2057" width="7.5546875" style="45" customWidth="1"/>
    <col min="2058" max="2058" width="10" style="45" bestFit="1" customWidth="1"/>
    <col min="2059" max="2303" width="9.109375" style="45"/>
    <col min="2304" max="2304" width="13.33203125" style="45" customWidth="1"/>
    <col min="2305" max="2305" width="8.88671875" style="45" customWidth="1"/>
    <col min="2306" max="2306" width="9.44140625" style="45" customWidth="1"/>
    <col min="2307" max="2307" width="8.6640625" style="45" customWidth="1"/>
    <col min="2308" max="2308" width="7.5546875" style="45" customWidth="1"/>
    <col min="2309" max="2309" width="10" style="45" bestFit="1" customWidth="1"/>
    <col min="2310" max="2310" width="8.6640625" style="45" customWidth="1"/>
    <col min="2311" max="2311" width="8.44140625" style="45" customWidth="1"/>
    <col min="2312" max="2312" width="7.6640625" style="45" customWidth="1"/>
    <col min="2313" max="2313" width="7.5546875" style="45" customWidth="1"/>
    <col min="2314" max="2314" width="10" style="45" bestFit="1" customWidth="1"/>
    <col min="2315" max="2559" width="9.109375" style="45"/>
    <col min="2560" max="2560" width="13.33203125" style="45" customWidth="1"/>
    <col min="2561" max="2561" width="8.88671875" style="45" customWidth="1"/>
    <col min="2562" max="2562" width="9.44140625" style="45" customWidth="1"/>
    <col min="2563" max="2563" width="8.6640625" style="45" customWidth="1"/>
    <col min="2564" max="2564" width="7.5546875" style="45" customWidth="1"/>
    <col min="2565" max="2565" width="10" style="45" bestFit="1" customWidth="1"/>
    <col min="2566" max="2566" width="8.6640625" style="45" customWidth="1"/>
    <col min="2567" max="2567" width="8.44140625" style="45" customWidth="1"/>
    <col min="2568" max="2568" width="7.6640625" style="45" customWidth="1"/>
    <col min="2569" max="2569" width="7.5546875" style="45" customWidth="1"/>
    <col min="2570" max="2570" width="10" style="45" bestFit="1" customWidth="1"/>
    <col min="2571" max="2815" width="9.109375" style="45"/>
    <col min="2816" max="2816" width="13.33203125" style="45" customWidth="1"/>
    <col min="2817" max="2817" width="8.88671875" style="45" customWidth="1"/>
    <col min="2818" max="2818" width="9.44140625" style="45" customWidth="1"/>
    <col min="2819" max="2819" width="8.6640625" style="45" customWidth="1"/>
    <col min="2820" max="2820" width="7.5546875" style="45" customWidth="1"/>
    <col min="2821" max="2821" width="10" style="45" bestFit="1" customWidth="1"/>
    <col min="2822" max="2822" width="8.6640625" style="45" customWidth="1"/>
    <col min="2823" max="2823" width="8.44140625" style="45" customWidth="1"/>
    <col min="2824" max="2824" width="7.6640625" style="45" customWidth="1"/>
    <col min="2825" max="2825" width="7.5546875" style="45" customWidth="1"/>
    <col min="2826" max="2826" width="10" style="45" bestFit="1" customWidth="1"/>
    <col min="2827" max="3071" width="9.109375" style="45"/>
    <col min="3072" max="3072" width="13.33203125" style="45" customWidth="1"/>
    <col min="3073" max="3073" width="8.88671875" style="45" customWidth="1"/>
    <col min="3074" max="3074" width="9.44140625" style="45" customWidth="1"/>
    <col min="3075" max="3075" width="8.6640625" style="45" customWidth="1"/>
    <col min="3076" max="3076" width="7.5546875" style="45" customWidth="1"/>
    <col min="3077" max="3077" width="10" style="45" bestFit="1" customWidth="1"/>
    <col min="3078" max="3078" width="8.6640625" style="45" customWidth="1"/>
    <col min="3079" max="3079" width="8.44140625" style="45" customWidth="1"/>
    <col min="3080" max="3080" width="7.6640625" style="45" customWidth="1"/>
    <col min="3081" max="3081" width="7.5546875" style="45" customWidth="1"/>
    <col min="3082" max="3082" width="10" style="45" bestFit="1" customWidth="1"/>
    <col min="3083" max="3327" width="9.109375" style="45"/>
    <col min="3328" max="3328" width="13.33203125" style="45" customWidth="1"/>
    <col min="3329" max="3329" width="8.88671875" style="45" customWidth="1"/>
    <col min="3330" max="3330" width="9.44140625" style="45" customWidth="1"/>
    <col min="3331" max="3331" width="8.6640625" style="45" customWidth="1"/>
    <col min="3332" max="3332" width="7.5546875" style="45" customWidth="1"/>
    <col min="3333" max="3333" width="10" style="45" bestFit="1" customWidth="1"/>
    <col min="3334" max="3334" width="8.6640625" style="45" customWidth="1"/>
    <col min="3335" max="3335" width="8.44140625" style="45" customWidth="1"/>
    <col min="3336" max="3336" width="7.6640625" style="45" customWidth="1"/>
    <col min="3337" max="3337" width="7.5546875" style="45" customWidth="1"/>
    <col min="3338" max="3338" width="10" style="45" bestFit="1" customWidth="1"/>
    <col min="3339" max="3583" width="9.109375" style="45"/>
    <col min="3584" max="3584" width="13.33203125" style="45" customWidth="1"/>
    <col min="3585" max="3585" width="8.88671875" style="45" customWidth="1"/>
    <col min="3586" max="3586" width="9.44140625" style="45" customWidth="1"/>
    <col min="3587" max="3587" width="8.6640625" style="45" customWidth="1"/>
    <col min="3588" max="3588" width="7.5546875" style="45" customWidth="1"/>
    <col min="3589" max="3589" width="10" style="45" bestFit="1" customWidth="1"/>
    <col min="3590" max="3590" width="8.6640625" style="45" customWidth="1"/>
    <col min="3591" max="3591" width="8.44140625" style="45" customWidth="1"/>
    <col min="3592" max="3592" width="7.6640625" style="45" customWidth="1"/>
    <col min="3593" max="3593" width="7.5546875" style="45" customWidth="1"/>
    <col min="3594" max="3594" width="10" style="45" bestFit="1" customWidth="1"/>
    <col min="3595" max="3839" width="9.109375" style="45"/>
    <col min="3840" max="3840" width="13.33203125" style="45" customWidth="1"/>
    <col min="3841" max="3841" width="8.88671875" style="45" customWidth="1"/>
    <col min="3842" max="3842" width="9.44140625" style="45" customWidth="1"/>
    <col min="3843" max="3843" width="8.6640625" style="45" customWidth="1"/>
    <col min="3844" max="3844" width="7.5546875" style="45" customWidth="1"/>
    <col min="3845" max="3845" width="10" style="45" bestFit="1" customWidth="1"/>
    <col min="3846" max="3846" width="8.6640625" style="45" customWidth="1"/>
    <col min="3847" max="3847" width="8.44140625" style="45" customWidth="1"/>
    <col min="3848" max="3848" width="7.6640625" style="45" customWidth="1"/>
    <col min="3849" max="3849" width="7.5546875" style="45" customWidth="1"/>
    <col min="3850" max="3850" width="10" style="45" bestFit="1" customWidth="1"/>
    <col min="3851" max="4095" width="9.109375" style="45"/>
    <col min="4096" max="4096" width="13.33203125" style="45" customWidth="1"/>
    <col min="4097" max="4097" width="8.88671875" style="45" customWidth="1"/>
    <col min="4098" max="4098" width="9.44140625" style="45" customWidth="1"/>
    <col min="4099" max="4099" width="8.6640625" style="45" customWidth="1"/>
    <col min="4100" max="4100" width="7.5546875" style="45" customWidth="1"/>
    <col min="4101" max="4101" width="10" style="45" bestFit="1" customWidth="1"/>
    <col min="4102" max="4102" width="8.6640625" style="45" customWidth="1"/>
    <col min="4103" max="4103" width="8.44140625" style="45" customWidth="1"/>
    <col min="4104" max="4104" width="7.6640625" style="45" customWidth="1"/>
    <col min="4105" max="4105" width="7.5546875" style="45" customWidth="1"/>
    <col min="4106" max="4106" width="10" style="45" bestFit="1" customWidth="1"/>
    <col min="4107" max="4351" width="9.109375" style="45"/>
    <col min="4352" max="4352" width="13.33203125" style="45" customWidth="1"/>
    <col min="4353" max="4353" width="8.88671875" style="45" customWidth="1"/>
    <col min="4354" max="4354" width="9.44140625" style="45" customWidth="1"/>
    <col min="4355" max="4355" width="8.6640625" style="45" customWidth="1"/>
    <col min="4356" max="4356" width="7.5546875" style="45" customWidth="1"/>
    <col min="4357" max="4357" width="10" style="45" bestFit="1" customWidth="1"/>
    <col min="4358" max="4358" width="8.6640625" style="45" customWidth="1"/>
    <col min="4359" max="4359" width="8.44140625" style="45" customWidth="1"/>
    <col min="4360" max="4360" width="7.6640625" style="45" customWidth="1"/>
    <col min="4361" max="4361" width="7.5546875" style="45" customWidth="1"/>
    <col min="4362" max="4362" width="10" style="45" bestFit="1" customWidth="1"/>
    <col min="4363" max="4607" width="9.109375" style="45"/>
    <col min="4608" max="4608" width="13.33203125" style="45" customWidth="1"/>
    <col min="4609" max="4609" width="8.88671875" style="45" customWidth="1"/>
    <col min="4610" max="4610" width="9.44140625" style="45" customWidth="1"/>
    <col min="4611" max="4611" width="8.6640625" style="45" customWidth="1"/>
    <col min="4612" max="4612" width="7.5546875" style="45" customWidth="1"/>
    <col min="4613" max="4613" width="10" style="45" bestFit="1" customWidth="1"/>
    <col min="4614" max="4614" width="8.6640625" style="45" customWidth="1"/>
    <col min="4615" max="4615" width="8.44140625" style="45" customWidth="1"/>
    <col min="4616" max="4616" width="7.6640625" style="45" customWidth="1"/>
    <col min="4617" max="4617" width="7.5546875" style="45" customWidth="1"/>
    <col min="4618" max="4618" width="10" style="45" bestFit="1" customWidth="1"/>
    <col min="4619" max="4863" width="9.109375" style="45"/>
    <col min="4864" max="4864" width="13.33203125" style="45" customWidth="1"/>
    <col min="4865" max="4865" width="8.88671875" style="45" customWidth="1"/>
    <col min="4866" max="4866" width="9.44140625" style="45" customWidth="1"/>
    <col min="4867" max="4867" width="8.6640625" style="45" customWidth="1"/>
    <col min="4868" max="4868" width="7.5546875" style="45" customWidth="1"/>
    <col min="4869" max="4869" width="10" style="45" bestFit="1" customWidth="1"/>
    <col min="4870" max="4870" width="8.6640625" style="45" customWidth="1"/>
    <col min="4871" max="4871" width="8.44140625" style="45" customWidth="1"/>
    <col min="4872" max="4872" width="7.6640625" style="45" customWidth="1"/>
    <col min="4873" max="4873" width="7.5546875" style="45" customWidth="1"/>
    <col min="4874" max="4874" width="10" style="45" bestFit="1" customWidth="1"/>
    <col min="4875" max="5119" width="9.109375" style="45"/>
    <col min="5120" max="5120" width="13.33203125" style="45" customWidth="1"/>
    <col min="5121" max="5121" width="8.88671875" style="45" customWidth="1"/>
    <col min="5122" max="5122" width="9.44140625" style="45" customWidth="1"/>
    <col min="5123" max="5123" width="8.6640625" style="45" customWidth="1"/>
    <col min="5124" max="5124" width="7.5546875" style="45" customWidth="1"/>
    <col min="5125" max="5125" width="10" style="45" bestFit="1" customWidth="1"/>
    <col min="5126" max="5126" width="8.6640625" style="45" customWidth="1"/>
    <col min="5127" max="5127" width="8.44140625" style="45" customWidth="1"/>
    <col min="5128" max="5128" width="7.6640625" style="45" customWidth="1"/>
    <col min="5129" max="5129" width="7.5546875" style="45" customWidth="1"/>
    <col min="5130" max="5130" width="10" style="45" bestFit="1" customWidth="1"/>
    <col min="5131" max="5375" width="9.109375" style="45"/>
    <col min="5376" max="5376" width="13.33203125" style="45" customWidth="1"/>
    <col min="5377" max="5377" width="8.88671875" style="45" customWidth="1"/>
    <col min="5378" max="5378" width="9.44140625" style="45" customWidth="1"/>
    <col min="5379" max="5379" width="8.6640625" style="45" customWidth="1"/>
    <col min="5380" max="5380" width="7.5546875" style="45" customWidth="1"/>
    <col min="5381" max="5381" width="10" style="45" bestFit="1" customWidth="1"/>
    <col min="5382" max="5382" width="8.6640625" style="45" customWidth="1"/>
    <col min="5383" max="5383" width="8.44140625" style="45" customWidth="1"/>
    <col min="5384" max="5384" width="7.6640625" style="45" customWidth="1"/>
    <col min="5385" max="5385" width="7.5546875" style="45" customWidth="1"/>
    <col min="5386" max="5386" width="10" style="45" bestFit="1" customWidth="1"/>
    <col min="5387" max="5631" width="9.109375" style="45"/>
    <col min="5632" max="5632" width="13.33203125" style="45" customWidth="1"/>
    <col min="5633" max="5633" width="8.88671875" style="45" customWidth="1"/>
    <col min="5634" max="5634" width="9.44140625" style="45" customWidth="1"/>
    <col min="5635" max="5635" width="8.6640625" style="45" customWidth="1"/>
    <col min="5636" max="5636" width="7.5546875" style="45" customWidth="1"/>
    <col min="5637" max="5637" width="10" style="45" bestFit="1" customWidth="1"/>
    <col min="5638" max="5638" width="8.6640625" style="45" customWidth="1"/>
    <col min="5639" max="5639" width="8.44140625" style="45" customWidth="1"/>
    <col min="5640" max="5640" width="7.6640625" style="45" customWidth="1"/>
    <col min="5641" max="5641" width="7.5546875" style="45" customWidth="1"/>
    <col min="5642" max="5642" width="10" style="45" bestFit="1" customWidth="1"/>
    <col min="5643" max="5887" width="9.109375" style="45"/>
    <col min="5888" max="5888" width="13.33203125" style="45" customWidth="1"/>
    <col min="5889" max="5889" width="8.88671875" style="45" customWidth="1"/>
    <col min="5890" max="5890" width="9.44140625" style="45" customWidth="1"/>
    <col min="5891" max="5891" width="8.6640625" style="45" customWidth="1"/>
    <col min="5892" max="5892" width="7.5546875" style="45" customWidth="1"/>
    <col min="5893" max="5893" width="10" style="45" bestFit="1" customWidth="1"/>
    <col min="5894" max="5894" width="8.6640625" style="45" customWidth="1"/>
    <col min="5895" max="5895" width="8.44140625" style="45" customWidth="1"/>
    <col min="5896" max="5896" width="7.6640625" style="45" customWidth="1"/>
    <col min="5897" max="5897" width="7.5546875" style="45" customWidth="1"/>
    <col min="5898" max="5898" width="10" style="45" bestFit="1" customWidth="1"/>
    <col min="5899" max="6143" width="9.109375" style="45"/>
    <col min="6144" max="6144" width="13.33203125" style="45" customWidth="1"/>
    <col min="6145" max="6145" width="8.88671875" style="45" customWidth="1"/>
    <col min="6146" max="6146" width="9.44140625" style="45" customWidth="1"/>
    <col min="6147" max="6147" width="8.6640625" style="45" customWidth="1"/>
    <col min="6148" max="6148" width="7.5546875" style="45" customWidth="1"/>
    <col min="6149" max="6149" width="10" style="45" bestFit="1" customWidth="1"/>
    <col min="6150" max="6150" width="8.6640625" style="45" customWidth="1"/>
    <col min="6151" max="6151" width="8.44140625" style="45" customWidth="1"/>
    <col min="6152" max="6152" width="7.6640625" style="45" customWidth="1"/>
    <col min="6153" max="6153" width="7.5546875" style="45" customWidth="1"/>
    <col min="6154" max="6154" width="10" style="45" bestFit="1" customWidth="1"/>
    <col min="6155" max="6399" width="9.109375" style="45"/>
    <col min="6400" max="6400" width="13.33203125" style="45" customWidth="1"/>
    <col min="6401" max="6401" width="8.88671875" style="45" customWidth="1"/>
    <col min="6402" max="6402" width="9.44140625" style="45" customWidth="1"/>
    <col min="6403" max="6403" width="8.6640625" style="45" customWidth="1"/>
    <col min="6404" max="6404" width="7.5546875" style="45" customWidth="1"/>
    <col min="6405" max="6405" width="10" style="45" bestFit="1" customWidth="1"/>
    <col min="6406" max="6406" width="8.6640625" style="45" customWidth="1"/>
    <col min="6407" max="6407" width="8.44140625" style="45" customWidth="1"/>
    <col min="6408" max="6408" width="7.6640625" style="45" customWidth="1"/>
    <col min="6409" max="6409" width="7.5546875" style="45" customWidth="1"/>
    <col min="6410" max="6410" width="10" style="45" bestFit="1" customWidth="1"/>
    <col min="6411" max="6655" width="9.109375" style="45"/>
    <col min="6656" max="6656" width="13.33203125" style="45" customWidth="1"/>
    <col min="6657" max="6657" width="8.88671875" style="45" customWidth="1"/>
    <col min="6658" max="6658" width="9.44140625" style="45" customWidth="1"/>
    <col min="6659" max="6659" width="8.6640625" style="45" customWidth="1"/>
    <col min="6660" max="6660" width="7.5546875" style="45" customWidth="1"/>
    <col min="6661" max="6661" width="10" style="45" bestFit="1" customWidth="1"/>
    <col min="6662" max="6662" width="8.6640625" style="45" customWidth="1"/>
    <col min="6663" max="6663" width="8.44140625" style="45" customWidth="1"/>
    <col min="6664" max="6664" width="7.6640625" style="45" customWidth="1"/>
    <col min="6665" max="6665" width="7.5546875" style="45" customWidth="1"/>
    <col min="6666" max="6666" width="10" style="45" bestFit="1" customWidth="1"/>
    <col min="6667" max="6911" width="9.109375" style="45"/>
    <col min="6912" max="6912" width="13.33203125" style="45" customWidth="1"/>
    <col min="6913" max="6913" width="8.88671875" style="45" customWidth="1"/>
    <col min="6914" max="6914" width="9.44140625" style="45" customWidth="1"/>
    <col min="6915" max="6915" width="8.6640625" style="45" customWidth="1"/>
    <col min="6916" max="6916" width="7.5546875" style="45" customWidth="1"/>
    <col min="6917" max="6917" width="10" style="45" bestFit="1" customWidth="1"/>
    <col min="6918" max="6918" width="8.6640625" style="45" customWidth="1"/>
    <col min="6919" max="6919" width="8.44140625" style="45" customWidth="1"/>
    <col min="6920" max="6920" width="7.6640625" style="45" customWidth="1"/>
    <col min="6921" max="6921" width="7.5546875" style="45" customWidth="1"/>
    <col min="6922" max="6922" width="10" style="45" bestFit="1" customWidth="1"/>
    <col min="6923" max="7167" width="9.109375" style="45"/>
    <col min="7168" max="7168" width="13.33203125" style="45" customWidth="1"/>
    <col min="7169" max="7169" width="8.88671875" style="45" customWidth="1"/>
    <col min="7170" max="7170" width="9.44140625" style="45" customWidth="1"/>
    <col min="7171" max="7171" width="8.6640625" style="45" customWidth="1"/>
    <col min="7172" max="7172" width="7.5546875" style="45" customWidth="1"/>
    <col min="7173" max="7173" width="10" style="45" bestFit="1" customWidth="1"/>
    <col min="7174" max="7174" width="8.6640625" style="45" customWidth="1"/>
    <col min="7175" max="7175" width="8.44140625" style="45" customWidth="1"/>
    <col min="7176" max="7176" width="7.6640625" style="45" customWidth="1"/>
    <col min="7177" max="7177" width="7.5546875" style="45" customWidth="1"/>
    <col min="7178" max="7178" width="10" style="45" bestFit="1" customWidth="1"/>
    <col min="7179" max="7423" width="9.109375" style="45"/>
    <col min="7424" max="7424" width="13.33203125" style="45" customWidth="1"/>
    <col min="7425" max="7425" width="8.88671875" style="45" customWidth="1"/>
    <col min="7426" max="7426" width="9.44140625" style="45" customWidth="1"/>
    <col min="7427" max="7427" width="8.6640625" style="45" customWidth="1"/>
    <col min="7428" max="7428" width="7.5546875" style="45" customWidth="1"/>
    <col min="7429" max="7429" width="10" style="45" bestFit="1" customWidth="1"/>
    <col min="7430" max="7430" width="8.6640625" style="45" customWidth="1"/>
    <col min="7431" max="7431" width="8.44140625" style="45" customWidth="1"/>
    <col min="7432" max="7432" width="7.6640625" style="45" customWidth="1"/>
    <col min="7433" max="7433" width="7.5546875" style="45" customWidth="1"/>
    <col min="7434" max="7434" width="10" style="45" bestFit="1" customWidth="1"/>
    <col min="7435" max="7679" width="9.109375" style="45"/>
    <col min="7680" max="7680" width="13.33203125" style="45" customWidth="1"/>
    <col min="7681" max="7681" width="8.88671875" style="45" customWidth="1"/>
    <col min="7682" max="7682" width="9.44140625" style="45" customWidth="1"/>
    <col min="7683" max="7683" width="8.6640625" style="45" customWidth="1"/>
    <col min="7684" max="7684" width="7.5546875" style="45" customWidth="1"/>
    <col min="7685" max="7685" width="10" style="45" bestFit="1" customWidth="1"/>
    <col min="7686" max="7686" width="8.6640625" style="45" customWidth="1"/>
    <col min="7687" max="7687" width="8.44140625" style="45" customWidth="1"/>
    <col min="7688" max="7688" width="7.6640625" style="45" customWidth="1"/>
    <col min="7689" max="7689" width="7.5546875" style="45" customWidth="1"/>
    <col min="7690" max="7690" width="10" style="45" bestFit="1" customWidth="1"/>
    <col min="7691" max="7935" width="9.109375" style="45"/>
    <col min="7936" max="7936" width="13.33203125" style="45" customWidth="1"/>
    <col min="7937" max="7937" width="8.88671875" style="45" customWidth="1"/>
    <col min="7938" max="7938" width="9.44140625" style="45" customWidth="1"/>
    <col min="7939" max="7939" width="8.6640625" style="45" customWidth="1"/>
    <col min="7940" max="7940" width="7.5546875" style="45" customWidth="1"/>
    <col min="7941" max="7941" width="10" style="45" bestFit="1" customWidth="1"/>
    <col min="7942" max="7942" width="8.6640625" style="45" customWidth="1"/>
    <col min="7943" max="7943" width="8.44140625" style="45" customWidth="1"/>
    <col min="7944" max="7944" width="7.6640625" style="45" customWidth="1"/>
    <col min="7945" max="7945" width="7.5546875" style="45" customWidth="1"/>
    <col min="7946" max="7946" width="10" style="45" bestFit="1" customWidth="1"/>
    <col min="7947" max="8191" width="9.109375" style="45"/>
    <col min="8192" max="8192" width="13.33203125" style="45" customWidth="1"/>
    <col min="8193" max="8193" width="8.88671875" style="45" customWidth="1"/>
    <col min="8194" max="8194" width="9.44140625" style="45" customWidth="1"/>
    <col min="8195" max="8195" width="8.6640625" style="45" customWidth="1"/>
    <col min="8196" max="8196" width="7.5546875" style="45" customWidth="1"/>
    <col min="8197" max="8197" width="10" style="45" bestFit="1" customWidth="1"/>
    <col min="8198" max="8198" width="8.6640625" style="45" customWidth="1"/>
    <col min="8199" max="8199" width="8.44140625" style="45" customWidth="1"/>
    <col min="8200" max="8200" width="7.6640625" style="45" customWidth="1"/>
    <col min="8201" max="8201" width="7.5546875" style="45" customWidth="1"/>
    <col min="8202" max="8202" width="10" style="45" bestFit="1" customWidth="1"/>
    <col min="8203" max="8447" width="9.109375" style="45"/>
    <col min="8448" max="8448" width="13.33203125" style="45" customWidth="1"/>
    <col min="8449" max="8449" width="8.88671875" style="45" customWidth="1"/>
    <col min="8450" max="8450" width="9.44140625" style="45" customWidth="1"/>
    <col min="8451" max="8451" width="8.6640625" style="45" customWidth="1"/>
    <col min="8452" max="8452" width="7.5546875" style="45" customWidth="1"/>
    <col min="8453" max="8453" width="10" style="45" bestFit="1" customWidth="1"/>
    <col min="8454" max="8454" width="8.6640625" style="45" customWidth="1"/>
    <col min="8455" max="8455" width="8.44140625" style="45" customWidth="1"/>
    <col min="8456" max="8456" width="7.6640625" style="45" customWidth="1"/>
    <col min="8457" max="8457" width="7.5546875" style="45" customWidth="1"/>
    <col min="8458" max="8458" width="10" style="45" bestFit="1" customWidth="1"/>
    <col min="8459" max="8703" width="9.109375" style="45"/>
    <col min="8704" max="8704" width="13.33203125" style="45" customWidth="1"/>
    <col min="8705" max="8705" width="8.88671875" style="45" customWidth="1"/>
    <col min="8706" max="8706" width="9.44140625" style="45" customWidth="1"/>
    <col min="8707" max="8707" width="8.6640625" style="45" customWidth="1"/>
    <col min="8708" max="8708" width="7.5546875" style="45" customWidth="1"/>
    <col min="8709" max="8709" width="10" style="45" bestFit="1" customWidth="1"/>
    <col min="8710" max="8710" width="8.6640625" style="45" customWidth="1"/>
    <col min="8711" max="8711" width="8.44140625" style="45" customWidth="1"/>
    <col min="8712" max="8712" width="7.6640625" style="45" customWidth="1"/>
    <col min="8713" max="8713" width="7.5546875" style="45" customWidth="1"/>
    <col min="8714" max="8714" width="10" style="45" bestFit="1" customWidth="1"/>
    <col min="8715" max="8959" width="9.109375" style="45"/>
    <col min="8960" max="8960" width="13.33203125" style="45" customWidth="1"/>
    <col min="8961" max="8961" width="8.88671875" style="45" customWidth="1"/>
    <col min="8962" max="8962" width="9.44140625" style="45" customWidth="1"/>
    <col min="8963" max="8963" width="8.6640625" style="45" customWidth="1"/>
    <col min="8964" max="8964" width="7.5546875" style="45" customWidth="1"/>
    <col min="8965" max="8965" width="10" style="45" bestFit="1" customWidth="1"/>
    <col min="8966" max="8966" width="8.6640625" style="45" customWidth="1"/>
    <col min="8967" max="8967" width="8.44140625" style="45" customWidth="1"/>
    <col min="8968" max="8968" width="7.6640625" style="45" customWidth="1"/>
    <col min="8969" max="8969" width="7.5546875" style="45" customWidth="1"/>
    <col min="8970" max="8970" width="10" style="45" bestFit="1" customWidth="1"/>
    <col min="8971" max="9215" width="9.109375" style="45"/>
    <col min="9216" max="9216" width="13.33203125" style="45" customWidth="1"/>
    <col min="9217" max="9217" width="8.88671875" style="45" customWidth="1"/>
    <col min="9218" max="9218" width="9.44140625" style="45" customWidth="1"/>
    <col min="9219" max="9219" width="8.6640625" style="45" customWidth="1"/>
    <col min="9220" max="9220" width="7.5546875" style="45" customWidth="1"/>
    <col min="9221" max="9221" width="10" style="45" bestFit="1" customWidth="1"/>
    <col min="9222" max="9222" width="8.6640625" style="45" customWidth="1"/>
    <col min="9223" max="9223" width="8.44140625" style="45" customWidth="1"/>
    <col min="9224" max="9224" width="7.6640625" style="45" customWidth="1"/>
    <col min="9225" max="9225" width="7.5546875" style="45" customWidth="1"/>
    <col min="9226" max="9226" width="10" style="45" bestFit="1" customWidth="1"/>
    <col min="9227" max="9471" width="9.109375" style="45"/>
    <col min="9472" max="9472" width="13.33203125" style="45" customWidth="1"/>
    <col min="9473" max="9473" width="8.88671875" style="45" customWidth="1"/>
    <col min="9474" max="9474" width="9.44140625" style="45" customWidth="1"/>
    <col min="9475" max="9475" width="8.6640625" style="45" customWidth="1"/>
    <col min="9476" max="9476" width="7.5546875" style="45" customWidth="1"/>
    <col min="9477" max="9477" width="10" style="45" bestFit="1" customWidth="1"/>
    <col min="9478" max="9478" width="8.6640625" style="45" customWidth="1"/>
    <col min="9479" max="9479" width="8.44140625" style="45" customWidth="1"/>
    <col min="9480" max="9480" width="7.6640625" style="45" customWidth="1"/>
    <col min="9481" max="9481" width="7.5546875" style="45" customWidth="1"/>
    <col min="9482" max="9482" width="10" style="45" bestFit="1" customWidth="1"/>
    <col min="9483" max="9727" width="9.109375" style="45"/>
    <col min="9728" max="9728" width="13.33203125" style="45" customWidth="1"/>
    <col min="9729" max="9729" width="8.88671875" style="45" customWidth="1"/>
    <col min="9730" max="9730" width="9.44140625" style="45" customWidth="1"/>
    <col min="9731" max="9731" width="8.6640625" style="45" customWidth="1"/>
    <col min="9732" max="9732" width="7.5546875" style="45" customWidth="1"/>
    <col min="9733" max="9733" width="10" style="45" bestFit="1" customWidth="1"/>
    <col min="9734" max="9734" width="8.6640625" style="45" customWidth="1"/>
    <col min="9735" max="9735" width="8.44140625" style="45" customWidth="1"/>
    <col min="9736" max="9736" width="7.6640625" style="45" customWidth="1"/>
    <col min="9737" max="9737" width="7.5546875" style="45" customWidth="1"/>
    <col min="9738" max="9738" width="10" style="45" bestFit="1" customWidth="1"/>
    <col min="9739" max="9983" width="9.109375" style="45"/>
    <col min="9984" max="9984" width="13.33203125" style="45" customWidth="1"/>
    <col min="9985" max="9985" width="8.88671875" style="45" customWidth="1"/>
    <col min="9986" max="9986" width="9.44140625" style="45" customWidth="1"/>
    <col min="9987" max="9987" width="8.6640625" style="45" customWidth="1"/>
    <col min="9988" max="9988" width="7.5546875" style="45" customWidth="1"/>
    <col min="9989" max="9989" width="10" style="45" bestFit="1" customWidth="1"/>
    <col min="9990" max="9990" width="8.6640625" style="45" customWidth="1"/>
    <col min="9991" max="9991" width="8.44140625" style="45" customWidth="1"/>
    <col min="9992" max="9992" width="7.6640625" style="45" customWidth="1"/>
    <col min="9993" max="9993" width="7.5546875" style="45" customWidth="1"/>
    <col min="9994" max="9994" width="10" style="45" bestFit="1" customWidth="1"/>
    <col min="9995" max="10239" width="9.109375" style="45"/>
    <col min="10240" max="10240" width="13.33203125" style="45" customWidth="1"/>
    <col min="10241" max="10241" width="8.88671875" style="45" customWidth="1"/>
    <col min="10242" max="10242" width="9.44140625" style="45" customWidth="1"/>
    <col min="10243" max="10243" width="8.6640625" style="45" customWidth="1"/>
    <col min="10244" max="10244" width="7.5546875" style="45" customWidth="1"/>
    <col min="10245" max="10245" width="10" style="45" bestFit="1" customWidth="1"/>
    <col min="10246" max="10246" width="8.6640625" style="45" customWidth="1"/>
    <col min="10247" max="10247" width="8.44140625" style="45" customWidth="1"/>
    <col min="10248" max="10248" width="7.6640625" style="45" customWidth="1"/>
    <col min="10249" max="10249" width="7.5546875" style="45" customWidth="1"/>
    <col min="10250" max="10250" width="10" style="45" bestFit="1" customWidth="1"/>
    <col min="10251" max="10495" width="9.109375" style="45"/>
    <col min="10496" max="10496" width="13.33203125" style="45" customWidth="1"/>
    <col min="10497" max="10497" width="8.88671875" style="45" customWidth="1"/>
    <col min="10498" max="10498" width="9.44140625" style="45" customWidth="1"/>
    <col min="10499" max="10499" width="8.6640625" style="45" customWidth="1"/>
    <col min="10500" max="10500" width="7.5546875" style="45" customWidth="1"/>
    <col min="10501" max="10501" width="10" style="45" bestFit="1" customWidth="1"/>
    <col min="10502" max="10502" width="8.6640625" style="45" customWidth="1"/>
    <col min="10503" max="10503" width="8.44140625" style="45" customWidth="1"/>
    <col min="10504" max="10504" width="7.6640625" style="45" customWidth="1"/>
    <col min="10505" max="10505" width="7.5546875" style="45" customWidth="1"/>
    <col min="10506" max="10506" width="10" style="45" bestFit="1" customWidth="1"/>
    <col min="10507" max="10751" width="9.109375" style="45"/>
    <col min="10752" max="10752" width="13.33203125" style="45" customWidth="1"/>
    <col min="10753" max="10753" width="8.88671875" style="45" customWidth="1"/>
    <col min="10754" max="10754" width="9.44140625" style="45" customWidth="1"/>
    <col min="10755" max="10755" width="8.6640625" style="45" customWidth="1"/>
    <col min="10756" max="10756" width="7.5546875" style="45" customWidth="1"/>
    <col min="10757" max="10757" width="10" style="45" bestFit="1" customWidth="1"/>
    <col min="10758" max="10758" width="8.6640625" style="45" customWidth="1"/>
    <col min="10759" max="10759" width="8.44140625" style="45" customWidth="1"/>
    <col min="10760" max="10760" width="7.6640625" style="45" customWidth="1"/>
    <col min="10761" max="10761" width="7.5546875" style="45" customWidth="1"/>
    <col min="10762" max="10762" width="10" style="45" bestFit="1" customWidth="1"/>
    <col min="10763" max="11007" width="9.109375" style="45"/>
    <col min="11008" max="11008" width="13.33203125" style="45" customWidth="1"/>
    <col min="11009" max="11009" width="8.88671875" style="45" customWidth="1"/>
    <col min="11010" max="11010" width="9.44140625" style="45" customWidth="1"/>
    <col min="11011" max="11011" width="8.6640625" style="45" customWidth="1"/>
    <col min="11012" max="11012" width="7.5546875" style="45" customWidth="1"/>
    <col min="11013" max="11013" width="10" style="45" bestFit="1" customWidth="1"/>
    <col min="11014" max="11014" width="8.6640625" style="45" customWidth="1"/>
    <col min="11015" max="11015" width="8.44140625" style="45" customWidth="1"/>
    <col min="11016" max="11016" width="7.6640625" style="45" customWidth="1"/>
    <col min="11017" max="11017" width="7.5546875" style="45" customWidth="1"/>
    <col min="11018" max="11018" width="10" style="45" bestFit="1" customWidth="1"/>
    <col min="11019" max="11263" width="9.109375" style="45"/>
    <col min="11264" max="11264" width="13.33203125" style="45" customWidth="1"/>
    <col min="11265" max="11265" width="8.88671875" style="45" customWidth="1"/>
    <col min="11266" max="11266" width="9.44140625" style="45" customWidth="1"/>
    <col min="11267" max="11267" width="8.6640625" style="45" customWidth="1"/>
    <col min="11268" max="11268" width="7.5546875" style="45" customWidth="1"/>
    <col min="11269" max="11269" width="10" style="45" bestFit="1" customWidth="1"/>
    <col min="11270" max="11270" width="8.6640625" style="45" customWidth="1"/>
    <col min="11271" max="11271" width="8.44140625" style="45" customWidth="1"/>
    <col min="11272" max="11272" width="7.6640625" style="45" customWidth="1"/>
    <col min="11273" max="11273" width="7.5546875" style="45" customWidth="1"/>
    <col min="11274" max="11274" width="10" style="45" bestFit="1" customWidth="1"/>
    <col min="11275" max="11519" width="9.109375" style="45"/>
    <col min="11520" max="11520" width="13.33203125" style="45" customWidth="1"/>
    <col min="11521" max="11521" width="8.88671875" style="45" customWidth="1"/>
    <col min="11522" max="11522" width="9.44140625" style="45" customWidth="1"/>
    <col min="11523" max="11523" width="8.6640625" style="45" customWidth="1"/>
    <col min="11524" max="11524" width="7.5546875" style="45" customWidth="1"/>
    <col min="11525" max="11525" width="10" style="45" bestFit="1" customWidth="1"/>
    <col min="11526" max="11526" width="8.6640625" style="45" customWidth="1"/>
    <col min="11527" max="11527" width="8.44140625" style="45" customWidth="1"/>
    <col min="11528" max="11528" width="7.6640625" style="45" customWidth="1"/>
    <col min="11529" max="11529" width="7.5546875" style="45" customWidth="1"/>
    <col min="11530" max="11530" width="10" style="45" bestFit="1" customWidth="1"/>
    <col min="11531" max="11775" width="9.109375" style="45"/>
    <col min="11776" max="11776" width="13.33203125" style="45" customWidth="1"/>
    <col min="11777" max="11777" width="8.88671875" style="45" customWidth="1"/>
    <col min="11778" max="11778" width="9.44140625" style="45" customWidth="1"/>
    <col min="11779" max="11779" width="8.6640625" style="45" customWidth="1"/>
    <col min="11780" max="11780" width="7.5546875" style="45" customWidth="1"/>
    <col min="11781" max="11781" width="10" style="45" bestFit="1" customWidth="1"/>
    <col min="11782" max="11782" width="8.6640625" style="45" customWidth="1"/>
    <col min="11783" max="11783" width="8.44140625" style="45" customWidth="1"/>
    <col min="11784" max="11784" width="7.6640625" style="45" customWidth="1"/>
    <col min="11785" max="11785" width="7.5546875" style="45" customWidth="1"/>
    <col min="11786" max="11786" width="10" style="45" bestFit="1" customWidth="1"/>
    <col min="11787" max="12031" width="9.109375" style="45"/>
    <col min="12032" max="12032" width="13.33203125" style="45" customWidth="1"/>
    <col min="12033" max="12033" width="8.88671875" style="45" customWidth="1"/>
    <col min="12034" max="12034" width="9.44140625" style="45" customWidth="1"/>
    <col min="12035" max="12035" width="8.6640625" style="45" customWidth="1"/>
    <col min="12036" max="12036" width="7.5546875" style="45" customWidth="1"/>
    <col min="12037" max="12037" width="10" style="45" bestFit="1" customWidth="1"/>
    <col min="12038" max="12038" width="8.6640625" style="45" customWidth="1"/>
    <col min="12039" max="12039" width="8.44140625" style="45" customWidth="1"/>
    <col min="12040" max="12040" width="7.6640625" style="45" customWidth="1"/>
    <col min="12041" max="12041" width="7.5546875" style="45" customWidth="1"/>
    <col min="12042" max="12042" width="10" style="45" bestFit="1" customWidth="1"/>
    <col min="12043" max="12287" width="9.109375" style="45"/>
    <col min="12288" max="12288" width="13.33203125" style="45" customWidth="1"/>
    <col min="12289" max="12289" width="8.88671875" style="45" customWidth="1"/>
    <col min="12290" max="12290" width="9.44140625" style="45" customWidth="1"/>
    <col min="12291" max="12291" width="8.6640625" style="45" customWidth="1"/>
    <col min="12292" max="12292" width="7.5546875" style="45" customWidth="1"/>
    <col min="12293" max="12293" width="10" style="45" bestFit="1" customWidth="1"/>
    <col min="12294" max="12294" width="8.6640625" style="45" customWidth="1"/>
    <col min="12295" max="12295" width="8.44140625" style="45" customWidth="1"/>
    <col min="12296" max="12296" width="7.6640625" style="45" customWidth="1"/>
    <col min="12297" max="12297" width="7.5546875" style="45" customWidth="1"/>
    <col min="12298" max="12298" width="10" style="45" bestFit="1" customWidth="1"/>
    <col min="12299" max="12543" width="9.109375" style="45"/>
    <col min="12544" max="12544" width="13.33203125" style="45" customWidth="1"/>
    <col min="12545" max="12545" width="8.88671875" style="45" customWidth="1"/>
    <col min="12546" max="12546" width="9.44140625" style="45" customWidth="1"/>
    <col min="12547" max="12547" width="8.6640625" style="45" customWidth="1"/>
    <col min="12548" max="12548" width="7.5546875" style="45" customWidth="1"/>
    <col min="12549" max="12549" width="10" style="45" bestFit="1" customWidth="1"/>
    <col min="12550" max="12550" width="8.6640625" style="45" customWidth="1"/>
    <col min="12551" max="12551" width="8.44140625" style="45" customWidth="1"/>
    <col min="12552" max="12552" width="7.6640625" style="45" customWidth="1"/>
    <col min="12553" max="12553" width="7.5546875" style="45" customWidth="1"/>
    <col min="12554" max="12554" width="10" style="45" bestFit="1" customWidth="1"/>
    <col min="12555" max="12799" width="9.109375" style="45"/>
    <col min="12800" max="12800" width="13.33203125" style="45" customWidth="1"/>
    <col min="12801" max="12801" width="8.88671875" style="45" customWidth="1"/>
    <col min="12802" max="12802" width="9.44140625" style="45" customWidth="1"/>
    <col min="12803" max="12803" width="8.6640625" style="45" customWidth="1"/>
    <col min="12804" max="12804" width="7.5546875" style="45" customWidth="1"/>
    <col min="12805" max="12805" width="10" style="45" bestFit="1" customWidth="1"/>
    <col min="12806" max="12806" width="8.6640625" style="45" customWidth="1"/>
    <col min="12807" max="12807" width="8.44140625" style="45" customWidth="1"/>
    <col min="12808" max="12808" width="7.6640625" style="45" customWidth="1"/>
    <col min="12809" max="12809" width="7.5546875" style="45" customWidth="1"/>
    <col min="12810" max="12810" width="10" style="45" bestFit="1" customWidth="1"/>
    <col min="12811" max="13055" width="9.109375" style="45"/>
    <col min="13056" max="13056" width="13.33203125" style="45" customWidth="1"/>
    <col min="13057" max="13057" width="8.88671875" style="45" customWidth="1"/>
    <col min="13058" max="13058" width="9.44140625" style="45" customWidth="1"/>
    <col min="13059" max="13059" width="8.6640625" style="45" customWidth="1"/>
    <col min="13060" max="13060" width="7.5546875" style="45" customWidth="1"/>
    <col min="13061" max="13061" width="10" style="45" bestFit="1" customWidth="1"/>
    <col min="13062" max="13062" width="8.6640625" style="45" customWidth="1"/>
    <col min="13063" max="13063" width="8.44140625" style="45" customWidth="1"/>
    <col min="13064" max="13064" width="7.6640625" style="45" customWidth="1"/>
    <col min="13065" max="13065" width="7.5546875" style="45" customWidth="1"/>
    <col min="13066" max="13066" width="10" style="45" bestFit="1" customWidth="1"/>
    <col min="13067" max="13311" width="9.109375" style="45"/>
    <col min="13312" max="13312" width="13.33203125" style="45" customWidth="1"/>
    <col min="13313" max="13313" width="8.88671875" style="45" customWidth="1"/>
    <col min="13314" max="13314" width="9.44140625" style="45" customWidth="1"/>
    <col min="13315" max="13315" width="8.6640625" style="45" customWidth="1"/>
    <col min="13316" max="13316" width="7.5546875" style="45" customWidth="1"/>
    <col min="13317" max="13317" width="10" style="45" bestFit="1" customWidth="1"/>
    <col min="13318" max="13318" width="8.6640625" style="45" customWidth="1"/>
    <col min="13319" max="13319" width="8.44140625" style="45" customWidth="1"/>
    <col min="13320" max="13320" width="7.6640625" style="45" customWidth="1"/>
    <col min="13321" max="13321" width="7.5546875" style="45" customWidth="1"/>
    <col min="13322" max="13322" width="10" style="45" bestFit="1" customWidth="1"/>
    <col min="13323" max="13567" width="9.109375" style="45"/>
    <col min="13568" max="13568" width="13.33203125" style="45" customWidth="1"/>
    <col min="13569" max="13569" width="8.88671875" style="45" customWidth="1"/>
    <col min="13570" max="13570" width="9.44140625" style="45" customWidth="1"/>
    <col min="13571" max="13571" width="8.6640625" style="45" customWidth="1"/>
    <col min="13572" max="13572" width="7.5546875" style="45" customWidth="1"/>
    <col min="13573" max="13573" width="10" style="45" bestFit="1" customWidth="1"/>
    <col min="13574" max="13574" width="8.6640625" style="45" customWidth="1"/>
    <col min="13575" max="13575" width="8.44140625" style="45" customWidth="1"/>
    <col min="13576" max="13576" width="7.6640625" style="45" customWidth="1"/>
    <col min="13577" max="13577" width="7.5546875" style="45" customWidth="1"/>
    <col min="13578" max="13578" width="10" style="45" bestFit="1" customWidth="1"/>
    <col min="13579" max="13823" width="9.109375" style="45"/>
    <col min="13824" max="13824" width="13.33203125" style="45" customWidth="1"/>
    <col min="13825" max="13825" width="8.88671875" style="45" customWidth="1"/>
    <col min="13826" max="13826" width="9.44140625" style="45" customWidth="1"/>
    <col min="13827" max="13827" width="8.6640625" style="45" customWidth="1"/>
    <col min="13828" max="13828" width="7.5546875" style="45" customWidth="1"/>
    <col min="13829" max="13829" width="10" style="45" bestFit="1" customWidth="1"/>
    <col min="13830" max="13830" width="8.6640625" style="45" customWidth="1"/>
    <col min="13831" max="13831" width="8.44140625" style="45" customWidth="1"/>
    <col min="13832" max="13832" width="7.6640625" style="45" customWidth="1"/>
    <col min="13833" max="13833" width="7.5546875" style="45" customWidth="1"/>
    <col min="13834" max="13834" width="10" style="45" bestFit="1" customWidth="1"/>
    <col min="13835" max="14079" width="9.109375" style="45"/>
    <col min="14080" max="14080" width="13.33203125" style="45" customWidth="1"/>
    <col min="14081" max="14081" width="8.88671875" style="45" customWidth="1"/>
    <col min="14082" max="14082" width="9.44140625" style="45" customWidth="1"/>
    <col min="14083" max="14083" width="8.6640625" style="45" customWidth="1"/>
    <col min="14084" max="14084" width="7.5546875" style="45" customWidth="1"/>
    <col min="14085" max="14085" width="10" style="45" bestFit="1" customWidth="1"/>
    <col min="14086" max="14086" width="8.6640625" style="45" customWidth="1"/>
    <col min="14087" max="14087" width="8.44140625" style="45" customWidth="1"/>
    <col min="14088" max="14088" width="7.6640625" style="45" customWidth="1"/>
    <col min="14089" max="14089" width="7.5546875" style="45" customWidth="1"/>
    <col min="14090" max="14090" width="10" style="45" bestFit="1" customWidth="1"/>
    <col min="14091" max="14335" width="9.109375" style="45"/>
    <col min="14336" max="14336" width="13.33203125" style="45" customWidth="1"/>
    <col min="14337" max="14337" width="8.88671875" style="45" customWidth="1"/>
    <col min="14338" max="14338" width="9.44140625" style="45" customWidth="1"/>
    <col min="14339" max="14339" width="8.6640625" style="45" customWidth="1"/>
    <col min="14340" max="14340" width="7.5546875" style="45" customWidth="1"/>
    <col min="14341" max="14341" width="10" style="45" bestFit="1" customWidth="1"/>
    <col min="14342" max="14342" width="8.6640625" style="45" customWidth="1"/>
    <col min="14343" max="14343" width="8.44140625" style="45" customWidth="1"/>
    <col min="14344" max="14344" width="7.6640625" style="45" customWidth="1"/>
    <col min="14345" max="14345" width="7.5546875" style="45" customWidth="1"/>
    <col min="14346" max="14346" width="10" style="45" bestFit="1" customWidth="1"/>
    <col min="14347" max="14591" width="9.109375" style="45"/>
    <col min="14592" max="14592" width="13.33203125" style="45" customWidth="1"/>
    <col min="14593" max="14593" width="8.88671875" style="45" customWidth="1"/>
    <col min="14594" max="14594" width="9.44140625" style="45" customWidth="1"/>
    <col min="14595" max="14595" width="8.6640625" style="45" customWidth="1"/>
    <col min="14596" max="14596" width="7.5546875" style="45" customWidth="1"/>
    <col min="14597" max="14597" width="10" style="45" bestFit="1" customWidth="1"/>
    <col min="14598" max="14598" width="8.6640625" style="45" customWidth="1"/>
    <col min="14599" max="14599" width="8.44140625" style="45" customWidth="1"/>
    <col min="14600" max="14600" width="7.6640625" style="45" customWidth="1"/>
    <col min="14601" max="14601" width="7.5546875" style="45" customWidth="1"/>
    <col min="14602" max="14602" width="10" style="45" bestFit="1" customWidth="1"/>
    <col min="14603" max="14847" width="9.109375" style="45"/>
    <col min="14848" max="14848" width="13.33203125" style="45" customWidth="1"/>
    <col min="14849" max="14849" width="8.88671875" style="45" customWidth="1"/>
    <col min="14850" max="14850" width="9.44140625" style="45" customWidth="1"/>
    <col min="14851" max="14851" width="8.6640625" style="45" customWidth="1"/>
    <col min="14852" max="14852" width="7.5546875" style="45" customWidth="1"/>
    <col min="14853" max="14853" width="10" style="45" bestFit="1" customWidth="1"/>
    <col min="14854" max="14854" width="8.6640625" style="45" customWidth="1"/>
    <col min="14855" max="14855" width="8.44140625" style="45" customWidth="1"/>
    <col min="14856" max="14856" width="7.6640625" style="45" customWidth="1"/>
    <col min="14857" max="14857" width="7.5546875" style="45" customWidth="1"/>
    <col min="14858" max="14858" width="10" style="45" bestFit="1" customWidth="1"/>
    <col min="14859" max="15103" width="9.109375" style="45"/>
    <col min="15104" max="15104" width="13.33203125" style="45" customWidth="1"/>
    <col min="15105" max="15105" width="8.88671875" style="45" customWidth="1"/>
    <col min="15106" max="15106" width="9.44140625" style="45" customWidth="1"/>
    <col min="15107" max="15107" width="8.6640625" style="45" customWidth="1"/>
    <col min="15108" max="15108" width="7.5546875" style="45" customWidth="1"/>
    <col min="15109" max="15109" width="10" style="45" bestFit="1" customWidth="1"/>
    <col min="15110" max="15110" width="8.6640625" style="45" customWidth="1"/>
    <col min="15111" max="15111" width="8.44140625" style="45" customWidth="1"/>
    <col min="15112" max="15112" width="7.6640625" style="45" customWidth="1"/>
    <col min="15113" max="15113" width="7.5546875" style="45" customWidth="1"/>
    <col min="15114" max="15114" width="10" style="45" bestFit="1" customWidth="1"/>
    <col min="15115" max="15359" width="9.109375" style="45"/>
    <col min="15360" max="15360" width="13.33203125" style="45" customWidth="1"/>
    <col min="15361" max="15361" width="8.88671875" style="45" customWidth="1"/>
    <col min="15362" max="15362" width="9.44140625" style="45" customWidth="1"/>
    <col min="15363" max="15363" width="8.6640625" style="45" customWidth="1"/>
    <col min="15364" max="15364" width="7.5546875" style="45" customWidth="1"/>
    <col min="15365" max="15365" width="10" style="45" bestFit="1" customWidth="1"/>
    <col min="15366" max="15366" width="8.6640625" style="45" customWidth="1"/>
    <col min="15367" max="15367" width="8.44140625" style="45" customWidth="1"/>
    <col min="15368" max="15368" width="7.6640625" style="45" customWidth="1"/>
    <col min="15369" max="15369" width="7.5546875" style="45" customWidth="1"/>
    <col min="15370" max="15370" width="10" style="45" bestFit="1" customWidth="1"/>
    <col min="15371" max="15615" width="9.109375" style="45"/>
    <col min="15616" max="15616" width="13.33203125" style="45" customWidth="1"/>
    <col min="15617" max="15617" width="8.88671875" style="45" customWidth="1"/>
    <col min="15618" max="15618" width="9.44140625" style="45" customWidth="1"/>
    <col min="15619" max="15619" width="8.6640625" style="45" customWidth="1"/>
    <col min="15620" max="15620" width="7.5546875" style="45" customWidth="1"/>
    <col min="15621" max="15621" width="10" style="45" bestFit="1" customWidth="1"/>
    <col min="15622" max="15622" width="8.6640625" style="45" customWidth="1"/>
    <col min="15623" max="15623" width="8.44140625" style="45" customWidth="1"/>
    <col min="15624" max="15624" width="7.6640625" style="45" customWidth="1"/>
    <col min="15625" max="15625" width="7.5546875" style="45" customWidth="1"/>
    <col min="15626" max="15626" width="10" style="45" bestFit="1" customWidth="1"/>
    <col min="15627" max="15871" width="9.109375" style="45"/>
    <col min="15872" max="15872" width="13.33203125" style="45" customWidth="1"/>
    <col min="15873" max="15873" width="8.88671875" style="45" customWidth="1"/>
    <col min="15874" max="15874" width="9.44140625" style="45" customWidth="1"/>
    <col min="15875" max="15875" width="8.6640625" style="45" customWidth="1"/>
    <col min="15876" max="15876" width="7.5546875" style="45" customWidth="1"/>
    <col min="15877" max="15877" width="10" style="45" bestFit="1" customWidth="1"/>
    <col min="15878" max="15878" width="8.6640625" style="45" customWidth="1"/>
    <col min="15879" max="15879" width="8.44140625" style="45" customWidth="1"/>
    <col min="15880" max="15880" width="7.6640625" style="45" customWidth="1"/>
    <col min="15881" max="15881" width="7.5546875" style="45" customWidth="1"/>
    <col min="15882" max="15882" width="10" style="45" bestFit="1" customWidth="1"/>
    <col min="15883" max="16127" width="9.109375" style="45"/>
    <col min="16128" max="16128" width="13.33203125" style="45" customWidth="1"/>
    <col min="16129" max="16129" width="8.88671875" style="45" customWidth="1"/>
    <col min="16130" max="16130" width="9.44140625" style="45" customWidth="1"/>
    <col min="16131" max="16131" width="8.6640625" style="45" customWidth="1"/>
    <col min="16132" max="16132" width="7.5546875" style="45" customWidth="1"/>
    <col min="16133" max="16133" width="10" style="45" bestFit="1" customWidth="1"/>
    <col min="16134" max="16134" width="8.6640625" style="45" customWidth="1"/>
    <col min="16135" max="16135" width="8.44140625" style="45" customWidth="1"/>
    <col min="16136" max="16136" width="7.6640625" style="45" customWidth="1"/>
    <col min="16137" max="16137" width="7.5546875" style="45" customWidth="1"/>
    <col min="16138" max="16138" width="10" style="45" bestFit="1" customWidth="1"/>
    <col min="16139" max="16384" width="9.109375" style="45"/>
  </cols>
  <sheetData>
    <row r="1" spans="1:14" ht="12.9" customHeight="1" x14ac:dyDescent="0.25">
      <c r="A1" s="44" t="s">
        <v>86</v>
      </c>
      <c r="B1" s="44"/>
      <c r="C1" s="44"/>
      <c r="D1" s="44"/>
      <c r="E1" s="44"/>
      <c r="F1" s="44"/>
      <c r="G1" s="44"/>
      <c r="H1" s="44"/>
      <c r="I1" s="44"/>
      <c r="J1" s="44"/>
    </row>
    <row r="2" spans="1:14" ht="12.9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</row>
    <row r="3" spans="1:14" x14ac:dyDescent="0.25">
      <c r="A3" s="48"/>
      <c r="B3" s="215" t="s">
        <v>5</v>
      </c>
      <c r="C3" s="215"/>
      <c r="D3" s="215"/>
      <c r="E3" s="215"/>
      <c r="F3" s="49"/>
      <c r="G3" s="215" t="s">
        <v>6</v>
      </c>
      <c r="H3" s="215"/>
      <c r="I3" s="215"/>
      <c r="J3" s="215"/>
    </row>
    <row r="4" spans="1:14" ht="42.75" customHeight="1" x14ac:dyDescent="0.25">
      <c r="A4" s="213"/>
      <c r="B4" s="143" t="s">
        <v>78</v>
      </c>
      <c r="C4" s="143" t="s">
        <v>81</v>
      </c>
      <c r="D4" s="143" t="s">
        <v>80</v>
      </c>
      <c r="E4" s="143" t="s">
        <v>77</v>
      </c>
      <c r="F4" s="143"/>
      <c r="G4" s="143" t="s">
        <v>78</v>
      </c>
      <c r="H4" s="143" t="s">
        <v>81</v>
      </c>
      <c r="I4" s="143" t="s">
        <v>79</v>
      </c>
      <c r="J4" s="143" t="s">
        <v>77</v>
      </c>
    </row>
    <row r="5" spans="1:14" x14ac:dyDescent="0.25">
      <c r="A5" s="44"/>
      <c r="B5" s="129"/>
      <c r="C5" s="129"/>
      <c r="D5" s="129"/>
      <c r="E5" s="129"/>
      <c r="F5" s="129"/>
      <c r="G5" s="129"/>
      <c r="H5" s="129"/>
      <c r="I5" s="129"/>
      <c r="J5" s="129"/>
    </row>
    <row r="6" spans="1:14" x14ac:dyDescent="0.25">
      <c r="A6" s="58" t="s">
        <v>3</v>
      </c>
      <c r="B6" s="51">
        <v>2294.5410000000002</v>
      </c>
      <c r="C6" s="211">
        <v>4.96</v>
      </c>
      <c r="D6" s="51">
        <v>56.6</v>
      </c>
      <c r="E6" s="51">
        <v>644.61900000000003</v>
      </c>
      <c r="F6" s="212"/>
      <c r="G6" s="51">
        <v>7.2380000000000004</v>
      </c>
      <c r="H6" s="211">
        <v>4.21</v>
      </c>
      <c r="I6" s="51">
        <v>61</v>
      </c>
      <c r="J6" s="51">
        <v>1.857</v>
      </c>
    </row>
    <row r="7" spans="1:14" x14ac:dyDescent="0.25">
      <c r="A7" s="50" t="s">
        <v>4</v>
      </c>
      <c r="B7" s="51">
        <v>121.65300000000001</v>
      </c>
      <c r="C7" s="67">
        <v>4.6399999999999997</v>
      </c>
      <c r="D7" s="52">
        <v>57.9</v>
      </c>
      <c r="E7" s="51">
        <v>32.644199999999998</v>
      </c>
      <c r="F7" s="53"/>
      <c r="G7" s="51">
        <v>1.323</v>
      </c>
      <c r="H7" s="67">
        <v>5.35</v>
      </c>
      <c r="I7" s="52">
        <v>50.8</v>
      </c>
      <c r="J7" s="51">
        <v>0.35949999999999999</v>
      </c>
    </row>
    <row r="8" spans="1:14" x14ac:dyDescent="0.25">
      <c r="A8" s="50" t="s">
        <v>124</v>
      </c>
      <c r="B8" s="51">
        <v>360.709</v>
      </c>
      <c r="C8" s="67">
        <v>4.68</v>
      </c>
      <c r="D8" s="52">
        <v>56</v>
      </c>
      <c r="E8" s="51">
        <v>94.503799999999998</v>
      </c>
      <c r="F8" s="53"/>
      <c r="G8" s="51">
        <v>73.960999999999999</v>
      </c>
      <c r="H8" s="67">
        <v>3.57</v>
      </c>
      <c r="I8" s="52">
        <v>54.1</v>
      </c>
      <c r="J8" s="51">
        <v>14.293900000000001</v>
      </c>
    </row>
    <row r="9" spans="1:14" x14ac:dyDescent="0.25">
      <c r="A9" s="54" t="s">
        <v>82</v>
      </c>
      <c r="B9" s="55">
        <v>2776.9029999999998</v>
      </c>
      <c r="C9" s="68">
        <v>4.91</v>
      </c>
      <c r="D9" s="55">
        <v>56.6</v>
      </c>
      <c r="E9" s="55">
        <v>771.76699999999994</v>
      </c>
      <c r="F9" s="56"/>
      <c r="G9" s="55">
        <v>82.521999999999991</v>
      </c>
      <c r="H9" s="68">
        <v>3.66</v>
      </c>
      <c r="I9" s="55">
        <v>54.7</v>
      </c>
      <c r="J9" s="55">
        <v>16.510400000000001</v>
      </c>
      <c r="K9" s="57"/>
      <c r="L9" s="57"/>
      <c r="N9" s="57"/>
    </row>
    <row r="10" spans="1:14" x14ac:dyDescent="0.25">
      <c r="A10" s="54"/>
      <c r="B10" s="55"/>
      <c r="C10" s="55"/>
      <c r="D10" s="55"/>
      <c r="E10" s="55"/>
      <c r="F10" s="56"/>
      <c r="G10" s="55"/>
      <c r="H10" s="55"/>
      <c r="I10" s="55"/>
      <c r="J10" s="55"/>
      <c r="K10" s="57"/>
      <c r="L10" s="57"/>
      <c r="N10" s="57"/>
    </row>
    <row r="11" spans="1:14" ht="13.5" customHeight="1" x14ac:dyDescent="0.25">
      <c r="B11" s="216" t="s">
        <v>47</v>
      </c>
      <c r="C11" s="216"/>
      <c r="D11" s="216"/>
      <c r="E11" s="216"/>
      <c r="F11" s="216"/>
      <c r="G11" s="216"/>
      <c r="H11" s="216"/>
      <c r="I11" s="216"/>
      <c r="J11" s="216"/>
    </row>
    <row r="12" spans="1:14" x14ac:dyDescent="0.25">
      <c r="A12" s="58" t="s">
        <v>3</v>
      </c>
      <c r="B12" s="60">
        <v>10.01125263876057</v>
      </c>
      <c r="C12" s="60">
        <v>1.0183299389002001</v>
      </c>
      <c r="D12" s="60">
        <v>0</v>
      </c>
      <c r="E12" s="60">
        <v>11.376788006079066</v>
      </c>
      <c r="F12" s="60"/>
      <c r="G12" s="60">
        <v>40.216970166602088</v>
      </c>
      <c r="H12" s="60">
        <v>-24.821428571428566</v>
      </c>
      <c r="I12" s="60">
        <v>13.594040968342638</v>
      </c>
      <c r="J12" s="60">
        <v>19.451949054419142</v>
      </c>
    </row>
    <row r="13" spans="1:14" x14ac:dyDescent="0.25">
      <c r="A13" s="50" t="s">
        <v>4</v>
      </c>
      <c r="B13" s="60">
        <v>10.414964875020422</v>
      </c>
      <c r="C13" s="60">
        <v>-19.022687609075057</v>
      </c>
      <c r="D13" s="60">
        <v>0.34662045060657842</v>
      </c>
      <c r="E13" s="60">
        <v>-10.361719713216376</v>
      </c>
      <c r="F13" s="60"/>
      <c r="G13" s="60">
        <v>-74.474242716573414</v>
      </c>
      <c r="H13" s="60">
        <v>104.19847328244272</v>
      </c>
      <c r="I13" s="60">
        <v>-6.788990825688078</v>
      </c>
      <c r="J13" s="60">
        <v>-51.451721809588115</v>
      </c>
    </row>
    <row r="14" spans="1:14" x14ac:dyDescent="0.25">
      <c r="A14" s="50" t="s">
        <v>124</v>
      </c>
      <c r="B14" s="60">
        <v>14.192504701182102</v>
      </c>
      <c r="C14" s="60">
        <v>2.4070021881837946</v>
      </c>
      <c r="D14" s="60">
        <v>1.6333938294010864</v>
      </c>
      <c r="E14" s="60">
        <v>18.957396083249208</v>
      </c>
      <c r="F14" s="60"/>
      <c r="G14" s="60">
        <v>9.3402125866682439</v>
      </c>
      <c r="H14" s="60">
        <v>3.1791907514450832</v>
      </c>
      <c r="I14" s="60">
        <v>1.310861423220979</v>
      </c>
      <c r="J14" s="60">
        <v>14.373159646652155</v>
      </c>
    </row>
    <row r="15" spans="1:14" ht="13.8" x14ac:dyDescent="0.3">
      <c r="A15" s="136" t="s">
        <v>82</v>
      </c>
      <c r="B15" s="72">
        <v>10.554787842450143</v>
      </c>
      <c r="C15" s="72">
        <v>0.20408163265305687</v>
      </c>
      <c r="D15" s="72">
        <v>0.1769911504424804</v>
      </c>
      <c r="E15" s="72">
        <v>11.104089029880763</v>
      </c>
      <c r="F15" s="72"/>
      <c r="G15" s="72">
        <v>5.8137149305021287</v>
      </c>
      <c r="H15" s="72">
        <v>3.0985915492957838</v>
      </c>
      <c r="I15" s="72">
        <v>2.2429906542056131</v>
      </c>
      <c r="J15" s="72">
        <v>11.611808527178946</v>
      </c>
    </row>
    <row r="16" spans="1:14" x14ac:dyDescent="0.25">
      <c r="A16" s="137"/>
      <c r="B16" s="137"/>
      <c r="C16" s="137"/>
      <c r="D16" s="137"/>
      <c r="E16" s="137"/>
      <c r="F16" s="137"/>
      <c r="G16" s="137"/>
      <c r="H16" s="137"/>
      <c r="I16" s="137"/>
      <c r="J16" s="137"/>
    </row>
    <row r="18" spans="1:1" x14ac:dyDescent="0.25">
      <c r="A18" s="45" t="s">
        <v>34</v>
      </c>
    </row>
  </sheetData>
  <mergeCells count="3">
    <mergeCell ref="B3:E3"/>
    <mergeCell ref="G3:J3"/>
    <mergeCell ref="B11:J1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75" zoomScaleNormal="75" workbookViewId="0"/>
  </sheetViews>
  <sheetFormatPr defaultColWidth="7.6640625" defaultRowHeight="13.2" x14ac:dyDescent="0.25"/>
  <cols>
    <col min="1" max="1" width="34.44140625" style="1" customWidth="1"/>
    <col min="2" max="4" width="10.88671875" style="1" customWidth="1"/>
    <col min="5" max="5" width="9" style="1" customWidth="1"/>
    <col min="6" max="6" width="11.109375" style="1" customWidth="1"/>
    <col min="7" max="16384" width="7.6640625" style="1"/>
  </cols>
  <sheetData>
    <row r="1" spans="1:8" x14ac:dyDescent="0.25">
      <c r="A1" s="1" t="s">
        <v>67</v>
      </c>
    </row>
    <row r="3" spans="1:8" x14ac:dyDescent="0.25">
      <c r="A3" s="13"/>
      <c r="C3" s="25"/>
      <c r="F3" s="25" t="s">
        <v>66</v>
      </c>
    </row>
    <row r="4" spans="1:8" x14ac:dyDescent="0.25">
      <c r="A4" s="33"/>
      <c r="B4" s="21">
        <v>2012</v>
      </c>
      <c r="C4" s="21">
        <v>2013</v>
      </c>
      <c r="D4" s="21">
        <v>2014</v>
      </c>
      <c r="E4" s="21">
        <v>2015</v>
      </c>
      <c r="F4" s="21" t="s">
        <v>47</v>
      </c>
      <c r="G4" s="19"/>
    </row>
    <row r="5" spans="1:8" x14ac:dyDescent="0.25">
      <c r="B5" s="32"/>
      <c r="C5" s="32"/>
      <c r="D5" s="32"/>
      <c r="E5" s="32"/>
      <c r="F5" s="32"/>
      <c r="G5" s="32"/>
    </row>
    <row r="6" spans="1:8" x14ac:dyDescent="0.25">
      <c r="A6" s="1" t="s">
        <v>65</v>
      </c>
      <c r="B6" s="9">
        <v>860.9</v>
      </c>
      <c r="C6" s="9">
        <v>863.4</v>
      </c>
      <c r="D6" s="9">
        <v>872.7</v>
      </c>
      <c r="E6" s="9">
        <v>906.7</v>
      </c>
      <c r="F6" s="27">
        <v>3.8959550819296433</v>
      </c>
      <c r="G6" s="27"/>
      <c r="H6" s="27"/>
    </row>
    <row r="7" spans="1:8" x14ac:dyDescent="0.25">
      <c r="A7" s="1" t="s">
        <v>64</v>
      </c>
      <c r="B7" s="9">
        <v>315</v>
      </c>
      <c r="C7" s="9">
        <v>313.5</v>
      </c>
      <c r="D7" s="9">
        <v>310</v>
      </c>
      <c r="E7" s="9">
        <v>313</v>
      </c>
      <c r="F7" s="27">
        <v>0.967741935483871</v>
      </c>
      <c r="G7" s="27"/>
      <c r="H7" s="27"/>
    </row>
    <row r="8" spans="1:8" ht="15.6" x14ac:dyDescent="0.25">
      <c r="A8" s="1" t="s">
        <v>63</v>
      </c>
      <c r="B8" s="9">
        <v>47.44</v>
      </c>
      <c r="C8" s="9">
        <v>46.8</v>
      </c>
      <c r="D8" s="31" t="s">
        <v>62</v>
      </c>
      <c r="E8" s="31" t="s">
        <v>62</v>
      </c>
      <c r="F8" s="27" t="s">
        <v>62</v>
      </c>
      <c r="G8" s="27"/>
      <c r="H8" s="27"/>
    </row>
    <row r="9" spans="1:8" x14ac:dyDescent="0.25">
      <c r="A9" s="1" t="s">
        <v>61</v>
      </c>
      <c r="B9" s="9">
        <v>35.200000000000003</v>
      </c>
      <c r="C9" s="3">
        <v>35.1</v>
      </c>
      <c r="D9" s="3">
        <v>78.5</v>
      </c>
      <c r="E9" s="3">
        <v>76.299999999999955</v>
      </c>
      <c r="F9" s="30">
        <v>-2.8025477707006949</v>
      </c>
      <c r="G9" s="27"/>
      <c r="H9" s="27"/>
    </row>
    <row r="10" spans="1:8" s="6" customFormat="1" ht="13.8" x14ac:dyDescent="0.3">
      <c r="A10" s="6" t="s">
        <v>60</v>
      </c>
      <c r="B10" s="29">
        <v>1261</v>
      </c>
      <c r="C10" s="29">
        <v>1258.8000000000002</v>
      </c>
      <c r="D10" s="29">
        <v>1261.2</v>
      </c>
      <c r="E10" s="29">
        <v>1296</v>
      </c>
      <c r="F10" s="28">
        <v>2.7592768791626985</v>
      </c>
      <c r="G10" s="27"/>
      <c r="H10" s="27"/>
    </row>
    <row r="11" spans="1:8" s="6" customFormat="1" ht="13.8" x14ac:dyDescent="0.3">
      <c r="B11" s="29"/>
      <c r="C11" s="29"/>
      <c r="D11" s="29"/>
      <c r="E11" s="29"/>
      <c r="F11" s="28"/>
      <c r="G11" s="27"/>
      <c r="H11" s="27"/>
    </row>
    <row r="12" spans="1:8" x14ac:dyDescent="0.25">
      <c r="A12" s="1" t="s">
        <v>59</v>
      </c>
      <c r="B12" s="9">
        <v>-41.3</v>
      </c>
      <c r="C12" s="9">
        <v>-33.6</v>
      </c>
      <c r="D12" s="9">
        <v>-25.3</v>
      </c>
      <c r="E12" s="9">
        <v>-37.416843</v>
      </c>
      <c r="F12" s="27">
        <v>47.892660079051382</v>
      </c>
      <c r="G12" s="27"/>
      <c r="H12" s="27"/>
    </row>
    <row r="13" spans="1:8" x14ac:dyDescent="0.25">
      <c r="A13" s="1" t="s">
        <v>58</v>
      </c>
      <c r="B13" s="9">
        <v>-35.6</v>
      </c>
      <c r="C13" s="9">
        <v>-44.7</v>
      </c>
      <c r="D13" s="9">
        <v>-49.3</v>
      </c>
      <c r="E13" s="9">
        <v>-52.42257</v>
      </c>
      <c r="F13" s="27">
        <v>6.333813387423942</v>
      </c>
      <c r="G13" s="27"/>
      <c r="H13" s="27"/>
    </row>
    <row r="14" spans="1:8" x14ac:dyDescent="0.25">
      <c r="A14" s="1" t="s">
        <v>57</v>
      </c>
      <c r="B14" s="9">
        <v>-2.8</v>
      </c>
      <c r="C14" s="9">
        <v>-2.4</v>
      </c>
      <c r="D14" s="9">
        <v>-0.9</v>
      </c>
      <c r="E14" s="9">
        <v>2.2716690000000002</v>
      </c>
      <c r="F14" s="27">
        <v>-352.40766666666667</v>
      </c>
      <c r="G14" s="27"/>
      <c r="H14" s="27"/>
    </row>
    <row r="15" spans="1:8" s="6" customFormat="1" ht="13.8" x14ac:dyDescent="0.3">
      <c r="A15" s="6" t="s">
        <v>56</v>
      </c>
      <c r="B15" s="7">
        <v>-79.7</v>
      </c>
      <c r="C15" s="7">
        <v>-80.7</v>
      </c>
      <c r="D15" s="7">
        <v>-75.5</v>
      </c>
      <c r="E15" s="7">
        <v>-87.567744000000005</v>
      </c>
      <c r="F15" s="28">
        <v>15.983766887417225</v>
      </c>
      <c r="G15" s="27"/>
      <c r="H15" s="27"/>
    </row>
    <row r="16" spans="1:8" s="6" customFormat="1" ht="13.8" x14ac:dyDescent="0.3">
      <c r="B16" s="7"/>
      <c r="C16" s="7"/>
      <c r="D16" s="7"/>
      <c r="E16" s="7"/>
      <c r="F16" s="28"/>
      <c r="G16" s="27"/>
      <c r="H16" s="27"/>
    </row>
    <row r="17" spans="1:8" x14ac:dyDescent="0.25">
      <c r="A17" s="1" t="s">
        <v>55</v>
      </c>
      <c r="B17" s="9">
        <v>819.6</v>
      </c>
      <c r="C17" s="9">
        <v>829.8</v>
      </c>
      <c r="D17" s="9">
        <v>847.4</v>
      </c>
      <c r="E17" s="9">
        <v>888.92259999999999</v>
      </c>
      <c r="F17" s="27">
        <v>4.9000000000000012</v>
      </c>
      <c r="G17" s="27"/>
      <c r="H17" s="27"/>
    </row>
    <row r="18" spans="1:8" x14ac:dyDescent="0.25">
      <c r="A18" s="1" t="s">
        <v>54</v>
      </c>
      <c r="B18" s="9">
        <v>279.39999999999998</v>
      </c>
      <c r="C18" s="9">
        <v>268.8</v>
      </c>
      <c r="D18" s="9">
        <v>260.7</v>
      </c>
      <c r="E18" s="9">
        <v>261.74279999999999</v>
      </c>
      <c r="F18" s="27">
        <v>0.39999999999999991</v>
      </c>
      <c r="G18" s="27"/>
      <c r="H18" s="27"/>
    </row>
    <row r="19" spans="1:8" x14ac:dyDescent="0.25">
      <c r="A19" s="1" t="s">
        <v>53</v>
      </c>
      <c r="B19" s="9">
        <v>82.299999999999955</v>
      </c>
      <c r="C19" s="9">
        <v>79.5</v>
      </c>
      <c r="D19" s="9">
        <v>77.60000000000008</v>
      </c>
      <c r="E19" s="9">
        <v>77.719799999999964</v>
      </c>
      <c r="F19" s="27">
        <v>0.1543814432988197</v>
      </c>
      <c r="G19" s="27"/>
      <c r="H19" s="27"/>
    </row>
    <row r="20" spans="1:8" s="6" customFormat="1" ht="13.8" x14ac:dyDescent="0.3">
      <c r="A20" s="6" t="s">
        <v>52</v>
      </c>
      <c r="B20" s="29">
        <v>1181.3</v>
      </c>
      <c r="C20" s="29">
        <v>1178.0999999999999</v>
      </c>
      <c r="D20" s="29">
        <v>1185.7</v>
      </c>
      <c r="E20" s="29">
        <v>1228.3851999999999</v>
      </c>
      <c r="F20" s="28">
        <v>3.5999999999999908</v>
      </c>
      <c r="G20" s="27"/>
      <c r="H20" s="27"/>
    </row>
    <row r="21" spans="1:8" s="6" customFormat="1" ht="13.8" x14ac:dyDescent="0.3">
      <c r="B21" s="29"/>
      <c r="C21" s="29"/>
      <c r="D21" s="29"/>
      <c r="E21" s="29"/>
      <c r="F21" s="28"/>
      <c r="G21" s="27"/>
      <c r="H21" s="27"/>
    </row>
    <row r="22" spans="1:8" x14ac:dyDescent="0.25">
      <c r="A22" s="1" t="s">
        <v>29</v>
      </c>
      <c r="B22" s="15">
        <v>106.74680436806906</v>
      </c>
      <c r="C22" s="15">
        <v>106.8500127323657</v>
      </c>
      <c r="D22" s="15">
        <v>106.36754659694697</v>
      </c>
      <c r="E22" s="15">
        <v>105.5</v>
      </c>
      <c r="F22" s="27">
        <v>-0.81561211544562073</v>
      </c>
      <c r="G22" s="27"/>
      <c r="H22" s="27"/>
    </row>
    <row r="23" spans="1:8" x14ac:dyDescent="0.25">
      <c r="A23" s="13"/>
      <c r="B23" s="13"/>
      <c r="C23" s="13"/>
      <c r="D23" s="13"/>
      <c r="E23" s="13"/>
      <c r="F23" s="12"/>
    </row>
    <row r="24" spans="1:8" x14ac:dyDescent="0.25">
      <c r="B24" s="9"/>
      <c r="C24" s="26"/>
      <c r="D24" s="26"/>
      <c r="E24" s="15"/>
      <c r="F24" s="15"/>
    </row>
    <row r="25" spans="1:8" ht="15.6" x14ac:dyDescent="0.25">
      <c r="A25" s="1" t="s">
        <v>51</v>
      </c>
    </row>
    <row r="27" spans="1:8" x14ac:dyDescent="0.25">
      <c r="A27" s="1" t="s">
        <v>50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="75" zoomScaleNormal="75" workbookViewId="0"/>
  </sheetViews>
  <sheetFormatPr defaultColWidth="9.109375" defaultRowHeight="13.2" x14ac:dyDescent="0.25"/>
  <cols>
    <col min="1" max="1" width="22" style="1" customWidth="1"/>
    <col min="2" max="3" width="10.88671875" style="1" customWidth="1"/>
    <col min="4" max="4" width="11.44140625" style="1" customWidth="1"/>
    <col min="5" max="5" width="3.109375" style="1" customWidth="1"/>
    <col min="6" max="7" width="10.88671875" style="1" customWidth="1"/>
    <col min="8" max="8" width="11.44140625" style="1" customWidth="1"/>
    <col min="9" max="9" width="9.109375" style="1" bestFit="1" customWidth="1"/>
    <col min="10" max="11" width="9" style="1" bestFit="1" customWidth="1"/>
    <col min="12" max="12" width="9.109375" style="1" customWidth="1"/>
    <col min="13" max="16384" width="9.109375" style="1"/>
  </cols>
  <sheetData>
    <row r="1" spans="1:9" x14ac:dyDescent="0.25">
      <c r="A1" s="1" t="s">
        <v>139</v>
      </c>
    </row>
    <row r="2" spans="1:9" x14ac:dyDescent="0.25">
      <c r="A2" s="20"/>
      <c r="B2" s="20"/>
      <c r="C2" s="20"/>
      <c r="D2" s="12"/>
      <c r="E2" s="20"/>
      <c r="H2" s="12"/>
    </row>
    <row r="3" spans="1:9" x14ac:dyDescent="0.25">
      <c r="A3" s="42"/>
      <c r="B3" s="237" t="s">
        <v>39</v>
      </c>
      <c r="C3" s="237"/>
      <c r="D3" s="237"/>
      <c r="E3" s="41"/>
      <c r="F3" s="237" t="s">
        <v>38</v>
      </c>
      <c r="G3" s="237"/>
      <c r="H3" s="237"/>
    </row>
    <row r="4" spans="1:9" x14ac:dyDescent="0.25">
      <c r="A4" s="13"/>
      <c r="B4" s="22">
        <v>2014</v>
      </c>
      <c r="C4" s="22">
        <v>2015</v>
      </c>
      <c r="D4" s="22" t="s">
        <v>24</v>
      </c>
      <c r="E4" s="22"/>
      <c r="F4" s="22">
        <v>2014</v>
      </c>
      <c r="G4" s="22">
        <v>2015</v>
      </c>
      <c r="H4" s="22" t="s">
        <v>24</v>
      </c>
    </row>
    <row r="5" spans="1:9" x14ac:dyDescent="0.25">
      <c r="B5" s="32"/>
      <c r="C5" s="32"/>
      <c r="D5" s="32"/>
      <c r="E5" s="32"/>
      <c r="F5" s="32"/>
      <c r="G5" s="32"/>
    </row>
    <row r="6" spans="1:9" x14ac:dyDescent="0.25">
      <c r="A6" s="1" t="s">
        <v>75</v>
      </c>
      <c r="B6" s="38">
        <v>2016.1189999999999</v>
      </c>
      <c r="C6" s="38">
        <v>2215.77</v>
      </c>
      <c r="D6" s="39">
        <v>9.9027388760286517</v>
      </c>
      <c r="E6" s="10"/>
      <c r="F6" s="38">
        <v>14.746</v>
      </c>
      <c r="G6" s="38">
        <v>18.720800000000001</v>
      </c>
      <c r="H6" s="39">
        <v>26.955106469551065</v>
      </c>
      <c r="I6" s="40"/>
    </row>
    <row r="7" spans="1:9" x14ac:dyDescent="0.25">
      <c r="A7" s="1" t="s">
        <v>74</v>
      </c>
      <c r="B7" s="38">
        <v>162.35300000000001</v>
      </c>
      <c r="C7" s="38">
        <v>200.18700000000001</v>
      </c>
      <c r="D7" s="39">
        <v>23.303542281325264</v>
      </c>
      <c r="E7" s="10"/>
      <c r="F7" s="38">
        <v>2.2799999999999998</v>
      </c>
      <c r="G7" s="38">
        <v>4.4298999999999999</v>
      </c>
      <c r="H7" s="39">
        <v>94.293859649122822</v>
      </c>
      <c r="I7" s="40"/>
    </row>
    <row r="8" spans="1:9" x14ac:dyDescent="0.25">
      <c r="A8" s="1" t="s">
        <v>73</v>
      </c>
      <c r="B8" s="38">
        <v>338.91500000000002</v>
      </c>
      <c r="C8" s="38">
        <v>349.03199999999998</v>
      </c>
      <c r="D8" s="39">
        <v>2.9851142616880226</v>
      </c>
      <c r="E8" s="10"/>
      <c r="F8" s="38">
        <v>8.2896000000000001</v>
      </c>
      <c r="G8" s="38">
        <v>10.4811</v>
      </c>
      <c r="H8" s="39">
        <v>26.436740011580774</v>
      </c>
      <c r="I8" s="40"/>
    </row>
    <row r="9" spans="1:9" s="6" customFormat="1" ht="13.8" x14ac:dyDescent="0.3">
      <c r="A9" s="6" t="s">
        <v>72</v>
      </c>
      <c r="B9" s="37">
        <v>2517.3870000000002</v>
      </c>
      <c r="C9" s="37">
        <v>2764.989</v>
      </c>
      <c r="D9" s="36">
        <v>9.8356748485632064</v>
      </c>
      <c r="E9" s="8"/>
      <c r="F9" s="37">
        <v>25.3156</v>
      </c>
      <c r="G9" s="37">
        <v>33.631799999999998</v>
      </c>
      <c r="H9" s="36">
        <v>32.850100333391261</v>
      </c>
    </row>
    <row r="10" spans="1:9" s="6" customFormat="1" x14ac:dyDescent="0.25">
      <c r="B10" s="37"/>
      <c r="C10" s="37"/>
      <c r="D10" s="37"/>
      <c r="E10" s="8"/>
      <c r="F10" s="37"/>
      <c r="G10" s="37"/>
      <c r="H10" s="37"/>
    </row>
    <row r="11" spans="1:9" x14ac:dyDescent="0.25">
      <c r="A11" s="1" t="s">
        <v>71</v>
      </c>
      <c r="B11" s="38">
        <v>112.94499999999999</v>
      </c>
      <c r="C11" s="38">
        <v>138.047</v>
      </c>
      <c r="D11" s="39">
        <v>22.224976758599325</v>
      </c>
      <c r="E11" s="10"/>
      <c r="F11" s="38">
        <v>0.9385</v>
      </c>
      <c r="G11" s="38">
        <v>1.3554999999999999</v>
      </c>
      <c r="H11" s="39">
        <v>44.432605221097489</v>
      </c>
    </row>
    <row r="12" spans="1:9" x14ac:dyDescent="0.25">
      <c r="A12" s="1" t="s">
        <v>70</v>
      </c>
      <c r="B12" s="38">
        <v>19.806000000000001</v>
      </c>
      <c r="C12" s="38">
        <v>20.759</v>
      </c>
      <c r="D12" s="39">
        <v>4.8116732303342387</v>
      </c>
      <c r="E12" s="10"/>
      <c r="F12" s="38">
        <v>0.38319999999999999</v>
      </c>
      <c r="G12" s="38">
        <v>0.45290000000000002</v>
      </c>
      <c r="H12" s="39">
        <v>18.188935281837171</v>
      </c>
    </row>
    <row r="13" spans="1:9" s="6" customFormat="1" ht="13.8" x14ac:dyDescent="0.3">
      <c r="A13" s="6" t="s">
        <v>69</v>
      </c>
      <c r="B13" s="37">
        <v>132.751</v>
      </c>
      <c r="C13" s="37">
        <v>158.80599999999998</v>
      </c>
      <c r="D13" s="36">
        <v>19.626970794946914</v>
      </c>
      <c r="E13" s="8"/>
      <c r="F13" s="37">
        <v>1.3217000000000001</v>
      </c>
      <c r="G13" s="37">
        <v>1.8084</v>
      </c>
      <c r="H13" s="36">
        <v>36.823787546341826</v>
      </c>
    </row>
    <row r="14" spans="1:9" s="6" customFormat="1" x14ac:dyDescent="0.25">
      <c r="E14" s="8"/>
      <c r="F14" s="38"/>
      <c r="G14" s="38"/>
    </row>
    <row r="15" spans="1:9" s="6" customFormat="1" ht="13.8" x14ac:dyDescent="0.3">
      <c r="A15" s="6" t="s">
        <v>68</v>
      </c>
      <c r="B15" s="37">
        <v>2650.1379999999999</v>
      </c>
      <c r="C15" s="37">
        <v>2923.7950000000001</v>
      </c>
      <c r="D15" s="36">
        <v>10.326141506593247</v>
      </c>
      <c r="E15" s="29"/>
      <c r="F15" s="37">
        <v>26.6373</v>
      </c>
      <c r="G15" s="37">
        <v>35.440199999999997</v>
      </c>
      <c r="H15" s="36">
        <v>33.047268304220012</v>
      </c>
    </row>
    <row r="16" spans="1:9" x14ac:dyDescent="0.25">
      <c r="A16" s="13"/>
      <c r="B16" s="13"/>
      <c r="C16" s="13"/>
      <c r="D16" s="12"/>
      <c r="E16" s="12"/>
      <c r="F16" s="12"/>
      <c r="G16" s="12"/>
      <c r="H16" s="12"/>
    </row>
    <row r="17" spans="1:7" x14ac:dyDescent="0.25">
      <c r="A17" s="20"/>
      <c r="B17" s="20"/>
      <c r="C17" s="20"/>
      <c r="D17" s="20"/>
      <c r="E17" s="20"/>
      <c r="F17" s="20"/>
      <c r="G17" s="20"/>
    </row>
    <row r="18" spans="1:7" x14ac:dyDescent="0.25">
      <c r="A18" s="1" t="s">
        <v>34</v>
      </c>
      <c r="B18" s="35"/>
      <c r="C18" s="34"/>
      <c r="D18" s="34"/>
      <c r="E18" s="34"/>
      <c r="F18" s="34"/>
      <c r="G18" s="34"/>
    </row>
  </sheetData>
  <mergeCells count="2">
    <mergeCell ref="B3:D3"/>
    <mergeCell ref="F3:H3"/>
  </mergeCells>
  <pageMargins left="0.74803149606299213" right="0.74803149606299213" top="0.98425196850393704" bottom="0.98425196850393704" header="0.51181102362204722" footer="0.51181102362204722"/>
  <pageSetup paperSize="9" scale="74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75" zoomScaleNormal="75" workbookViewId="0"/>
  </sheetViews>
  <sheetFormatPr defaultColWidth="9.109375" defaultRowHeight="13.2" x14ac:dyDescent="0.25"/>
  <cols>
    <col min="1" max="1" width="26.33203125" style="146" customWidth="1"/>
    <col min="2" max="2" width="8.109375" style="146" customWidth="1"/>
    <col min="3" max="3" width="10.44140625" style="146" customWidth="1"/>
    <col min="4" max="4" width="10.33203125" style="146" customWidth="1"/>
    <col min="5" max="5" width="10.6640625" style="146" customWidth="1"/>
    <col min="6" max="6" width="9.6640625" style="146" customWidth="1"/>
    <col min="7" max="16384" width="9.109375" style="146"/>
  </cols>
  <sheetData>
    <row r="1" spans="1:6" ht="15.6" x14ac:dyDescent="0.25">
      <c r="A1" s="146" t="s">
        <v>115</v>
      </c>
    </row>
    <row r="3" spans="1:6" x14ac:dyDescent="0.25">
      <c r="A3" s="199"/>
      <c r="B3" s="205">
        <v>2008</v>
      </c>
      <c r="C3" s="205">
        <v>2012</v>
      </c>
      <c r="D3" s="205">
        <v>2013</v>
      </c>
      <c r="E3" s="205">
        <v>2014</v>
      </c>
      <c r="F3" s="205">
        <v>2015</v>
      </c>
    </row>
    <row r="4" spans="1:6" x14ac:dyDescent="0.25">
      <c r="A4" s="200"/>
      <c r="B4" s="160"/>
      <c r="C4" s="160"/>
      <c r="D4" s="160"/>
      <c r="E4" s="160"/>
      <c r="F4" s="160"/>
    </row>
    <row r="5" spans="1:6" ht="18.75" customHeight="1" x14ac:dyDescent="0.25">
      <c r="A5" s="201" t="s">
        <v>111</v>
      </c>
      <c r="B5" s="202">
        <v>92</v>
      </c>
      <c r="C5" s="202">
        <v>99</v>
      </c>
      <c r="D5" s="202">
        <v>96</v>
      </c>
      <c r="E5" s="202">
        <v>95</v>
      </c>
      <c r="F5" s="202">
        <v>101</v>
      </c>
    </row>
    <row r="6" spans="1:6" x14ac:dyDescent="0.25">
      <c r="A6" s="201" t="s">
        <v>112</v>
      </c>
      <c r="B6" s="202">
        <v>90</v>
      </c>
      <c r="C6" s="202">
        <v>138</v>
      </c>
      <c r="D6" s="202">
        <v>149</v>
      </c>
      <c r="E6" s="202">
        <v>162</v>
      </c>
      <c r="F6" s="202">
        <v>172</v>
      </c>
    </row>
    <row r="7" spans="1:6" x14ac:dyDescent="0.25">
      <c r="A7" s="201" t="s">
        <v>113</v>
      </c>
      <c r="B7" s="202">
        <v>332</v>
      </c>
      <c r="C7" s="202">
        <v>482</v>
      </c>
      <c r="D7" s="202">
        <v>558</v>
      </c>
      <c r="E7" s="202">
        <v>607</v>
      </c>
      <c r="F7" s="202">
        <v>633</v>
      </c>
    </row>
    <row r="8" spans="1:6" x14ac:dyDescent="0.25">
      <c r="A8" s="201" t="s">
        <v>114</v>
      </c>
      <c r="B8" s="202">
        <v>797</v>
      </c>
      <c r="C8" s="202">
        <v>714</v>
      </c>
      <c r="D8" s="202">
        <v>663</v>
      </c>
      <c r="E8" s="202">
        <v>657</v>
      </c>
      <c r="F8" s="202">
        <v>661</v>
      </c>
    </row>
    <row r="9" spans="1:6" x14ac:dyDescent="0.25">
      <c r="A9" s="203" t="s">
        <v>2</v>
      </c>
      <c r="B9" s="204">
        <f>SUM(B5:B8)</f>
        <v>1311</v>
      </c>
      <c r="C9" s="204">
        <f>SUM(C5:C8)</f>
        <v>1433</v>
      </c>
      <c r="D9" s="204">
        <f>SUM(D5:D8)</f>
        <v>1466</v>
      </c>
      <c r="E9" s="204">
        <f>SUM(E5:E8)</f>
        <v>1521</v>
      </c>
      <c r="F9" s="204">
        <f>SUM(F5:F8)</f>
        <v>1567</v>
      </c>
    </row>
    <row r="10" spans="1:6" x14ac:dyDescent="0.25">
      <c r="A10" s="161"/>
      <c r="B10" s="161"/>
      <c r="C10" s="161"/>
      <c r="D10" s="161"/>
      <c r="E10" s="161"/>
      <c r="F10" s="161"/>
    </row>
    <row r="12" spans="1:6" x14ac:dyDescent="0.25">
      <c r="A12" s="148" t="s">
        <v>116</v>
      </c>
    </row>
    <row r="14" spans="1:6" x14ac:dyDescent="0.25">
      <c r="A14" s="156" t="s">
        <v>98</v>
      </c>
    </row>
  </sheetData>
  <pageMargins left="0.7" right="0.7" top="0.75" bottom="0.75" header="0.3" footer="0.3"/>
  <ignoredErrors>
    <ignoredError sqref="B9 C9:F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75" zoomScaleNormal="75" workbookViewId="0"/>
  </sheetViews>
  <sheetFormatPr defaultColWidth="9.109375" defaultRowHeight="13.2" x14ac:dyDescent="0.25"/>
  <cols>
    <col min="1" max="1" width="31.5546875" style="1" customWidth="1"/>
    <col min="2" max="5" width="11.33203125" style="1" customWidth="1"/>
    <col min="6" max="6" width="14.109375" style="1" bestFit="1" customWidth="1"/>
    <col min="7" max="7" width="10" style="1" bestFit="1" customWidth="1"/>
    <col min="8" max="8" width="10.109375" style="1" bestFit="1" customWidth="1"/>
    <col min="9" max="10" width="12.44140625" style="1" customWidth="1"/>
    <col min="11" max="16384" width="9.109375" style="1"/>
  </cols>
  <sheetData>
    <row r="1" spans="1:8" x14ac:dyDescent="0.25">
      <c r="A1" s="1" t="s">
        <v>120</v>
      </c>
    </row>
    <row r="3" spans="1:8" x14ac:dyDescent="0.25">
      <c r="A3" s="13"/>
      <c r="B3" s="13"/>
      <c r="C3" s="13"/>
      <c r="D3" s="12"/>
      <c r="E3" s="20"/>
      <c r="F3" s="25" t="s">
        <v>31</v>
      </c>
      <c r="G3" s="20"/>
    </row>
    <row r="4" spans="1:8" x14ac:dyDescent="0.25">
      <c r="A4" s="13"/>
      <c r="B4" s="22">
        <v>2012</v>
      </c>
      <c r="C4" s="22">
        <v>2013</v>
      </c>
      <c r="D4" s="43">
        <v>2014</v>
      </c>
      <c r="E4" s="43">
        <v>2015</v>
      </c>
      <c r="F4" s="22" t="s">
        <v>32</v>
      </c>
      <c r="G4" s="20"/>
    </row>
    <row r="5" spans="1:8" x14ac:dyDescent="0.25">
      <c r="B5" s="32"/>
      <c r="G5" s="20"/>
    </row>
    <row r="6" spans="1:8" x14ac:dyDescent="0.25">
      <c r="A6" s="1" t="s">
        <v>30</v>
      </c>
      <c r="B6" s="10">
        <v>12434</v>
      </c>
      <c r="C6" s="10">
        <v>12168</v>
      </c>
      <c r="D6" s="10">
        <v>12534</v>
      </c>
      <c r="E6" s="76">
        <v>12816</v>
      </c>
      <c r="F6" s="3">
        <f>(E6-D6)/D6*100</f>
        <v>2.2498803255146003</v>
      </c>
      <c r="G6" s="3"/>
    </row>
    <row r="7" spans="1:8" ht="15.6" x14ac:dyDescent="0.25">
      <c r="A7" s="1" t="s">
        <v>118</v>
      </c>
      <c r="B7" s="10">
        <v>577</v>
      </c>
      <c r="C7" s="10">
        <v>1766</v>
      </c>
      <c r="D7" s="10">
        <v>1398</v>
      </c>
      <c r="E7" s="10">
        <v>1355</v>
      </c>
      <c r="F7" s="3">
        <f>(E7-D7)/D7*100</f>
        <v>-3.0758226037195997</v>
      </c>
    </row>
    <row r="8" spans="1:8" ht="15.6" x14ac:dyDescent="0.25">
      <c r="A8" s="1" t="s">
        <v>119</v>
      </c>
      <c r="B8" s="10">
        <v>142</v>
      </c>
      <c r="C8" s="10">
        <v>439</v>
      </c>
      <c r="D8" s="10">
        <v>704</v>
      </c>
      <c r="E8" s="10">
        <v>734</v>
      </c>
      <c r="F8" s="3">
        <f t="shared" ref="F8:F9" si="0">(E8-D8)/D8*100</f>
        <v>4.2613636363636358</v>
      </c>
    </row>
    <row r="9" spans="1:8" x14ac:dyDescent="0.25">
      <c r="A9" s="1" t="s">
        <v>33</v>
      </c>
      <c r="B9" s="10">
        <v>12869</v>
      </c>
      <c r="C9" s="10">
        <v>13495</v>
      </c>
      <c r="D9" s="10">
        <v>13228</v>
      </c>
      <c r="E9" s="10">
        <f>E6+E7-E8</f>
        <v>13437</v>
      </c>
      <c r="F9" s="3">
        <f t="shared" si="0"/>
        <v>1.5799818566676747</v>
      </c>
    </row>
    <row r="10" spans="1:8" x14ac:dyDescent="0.25">
      <c r="A10" s="20" t="s">
        <v>29</v>
      </c>
      <c r="B10" s="206">
        <v>96.619783976998988</v>
      </c>
      <c r="C10" s="206">
        <v>90.2</v>
      </c>
      <c r="D10" s="206">
        <v>94.7</v>
      </c>
      <c r="E10" s="206">
        <v>95.3</v>
      </c>
      <c r="F10" s="208" t="s">
        <v>62</v>
      </c>
    </row>
    <row r="11" spans="1:8" x14ac:dyDescent="0.25">
      <c r="A11" s="12"/>
      <c r="B11" s="207"/>
      <c r="C11" s="12"/>
      <c r="D11" s="108"/>
      <c r="E11" s="12"/>
      <c r="F11" s="12"/>
    </row>
    <row r="12" spans="1:8" x14ac:dyDescent="0.25">
      <c r="E12" s="3"/>
      <c r="G12" s="3"/>
      <c r="H12" s="10"/>
    </row>
    <row r="13" spans="1:8" ht="15.6" x14ac:dyDescent="0.25">
      <c r="A13" s="1" t="s">
        <v>138</v>
      </c>
      <c r="E13" s="3"/>
    </row>
    <row r="14" spans="1:8" x14ac:dyDescent="0.25">
      <c r="D14" s="10"/>
      <c r="E14" s="10"/>
      <c r="F14" s="10"/>
      <c r="H14" s="3"/>
    </row>
    <row r="15" spans="1:8" x14ac:dyDescent="0.25">
      <c r="A15" s="109" t="s">
        <v>117</v>
      </c>
      <c r="B15" s="3"/>
      <c r="C15" s="110"/>
    </row>
    <row r="16" spans="1:8" x14ac:dyDescent="0.25">
      <c r="D16" s="10"/>
      <c r="E16" s="10"/>
    </row>
    <row r="18" spans="3:7" x14ac:dyDescent="0.25">
      <c r="C18" s="111"/>
      <c r="D18" s="111"/>
      <c r="E18" s="111"/>
      <c r="F18" s="112"/>
      <c r="G18" s="112"/>
    </row>
    <row r="19" spans="3:7" x14ac:dyDescent="0.25">
      <c r="C19" s="111"/>
      <c r="D19" s="111"/>
      <c r="E19" s="111"/>
      <c r="F19" s="112"/>
      <c r="G19" s="112"/>
    </row>
    <row r="20" spans="3:7" x14ac:dyDescent="0.25">
      <c r="C20" s="111"/>
      <c r="D20" s="111"/>
      <c r="E20" s="111"/>
      <c r="F20" s="112"/>
      <c r="G20" s="112"/>
    </row>
    <row r="21" spans="3:7" x14ac:dyDescent="0.25">
      <c r="C21" s="111"/>
      <c r="D21" s="111"/>
      <c r="E21" s="111"/>
      <c r="F21" s="112"/>
      <c r="G21" s="112"/>
    </row>
    <row r="22" spans="3:7" x14ac:dyDescent="0.25">
      <c r="F22" s="112"/>
      <c r="G22" s="112"/>
    </row>
    <row r="23" spans="3:7" x14ac:dyDescent="0.25">
      <c r="F23" s="112"/>
      <c r="G23" s="112"/>
    </row>
    <row r="24" spans="3:7" x14ac:dyDescent="0.25">
      <c r="C24" s="111"/>
      <c r="D24" s="111"/>
      <c r="E24" s="111"/>
      <c r="F24" s="112"/>
      <c r="G24" s="112"/>
    </row>
    <row r="25" spans="3:7" x14ac:dyDescent="0.25">
      <c r="C25" s="111"/>
      <c r="D25" s="111"/>
      <c r="E25" s="111"/>
      <c r="F25" s="112"/>
      <c r="G25" s="112"/>
    </row>
    <row r="26" spans="3:7" x14ac:dyDescent="0.25">
      <c r="C26" s="111"/>
      <c r="D26" s="111"/>
      <c r="E26" s="111"/>
      <c r="F26" s="112"/>
      <c r="G26" s="112"/>
    </row>
    <row r="27" spans="3:7" x14ac:dyDescent="0.25">
      <c r="C27" s="111"/>
      <c r="D27" s="111"/>
      <c r="E27" s="111"/>
      <c r="F27" s="112"/>
      <c r="G27" s="11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zoomScale="75" zoomScaleNormal="75" workbookViewId="0"/>
  </sheetViews>
  <sheetFormatPr defaultColWidth="9.109375" defaultRowHeight="13.2" x14ac:dyDescent="0.25"/>
  <cols>
    <col min="1" max="1" width="12.109375" style="75" customWidth="1"/>
    <col min="2" max="2" width="15.88671875" style="75" customWidth="1"/>
    <col min="3" max="3" width="13.44140625" style="75" customWidth="1"/>
    <col min="4" max="4" width="2.109375" style="114" customWidth="1"/>
    <col min="5" max="5" width="13.109375" style="75" customWidth="1"/>
    <col min="6" max="6" width="13" style="75" customWidth="1"/>
    <col min="7" max="16384" width="9.109375" style="75"/>
  </cols>
  <sheetData>
    <row r="1" spans="1:13" x14ac:dyDescent="0.25">
      <c r="A1" s="113" t="s">
        <v>121</v>
      </c>
      <c r="B1" s="113"/>
    </row>
    <row r="2" spans="1:13" x14ac:dyDescent="0.25">
      <c r="A2" s="79"/>
      <c r="B2" s="79"/>
    </row>
    <row r="3" spans="1:13" x14ac:dyDescent="0.25">
      <c r="A3" s="115"/>
      <c r="B3" s="210" t="s">
        <v>48</v>
      </c>
      <c r="C3" s="210" t="s">
        <v>14</v>
      </c>
      <c r="D3" s="115"/>
      <c r="E3" s="210" t="s">
        <v>48</v>
      </c>
      <c r="F3" s="210" t="s">
        <v>14</v>
      </c>
    </row>
    <row r="4" spans="1:13" s="114" customFormat="1" x14ac:dyDescent="0.25">
      <c r="A4" s="78"/>
      <c r="B4" s="238" t="s">
        <v>27</v>
      </c>
      <c r="C4" s="238"/>
      <c r="D4" s="134"/>
      <c r="E4" s="238" t="s">
        <v>28</v>
      </c>
      <c r="F4" s="238"/>
    </row>
    <row r="5" spans="1:13" s="135" customFormat="1" x14ac:dyDescent="0.25">
      <c r="B5" s="209"/>
      <c r="C5" s="209"/>
      <c r="E5" s="209"/>
      <c r="F5" s="209"/>
    </row>
    <row r="6" spans="1:13" s="114" customFormat="1" x14ac:dyDescent="0.25">
      <c r="A6" s="116">
        <v>2012</v>
      </c>
      <c r="B6" s="117">
        <v>15220.163</v>
      </c>
      <c r="C6" s="117">
        <v>8352.1389999999992</v>
      </c>
      <c r="D6" s="117"/>
      <c r="E6" s="117">
        <v>43629.641000000003</v>
      </c>
      <c r="F6" s="117">
        <v>29866.524000000001</v>
      </c>
    </row>
    <row r="7" spans="1:13" s="114" customFormat="1" x14ac:dyDescent="0.25">
      <c r="A7" s="90">
        <v>2013</v>
      </c>
      <c r="B7" s="117">
        <v>18493.403999999999</v>
      </c>
      <c r="C7" s="117">
        <v>11506.519</v>
      </c>
      <c r="D7" s="117"/>
      <c r="E7" s="117">
        <v>56625.127</v>
      </c>
      <c r="F7" s="117">
        <v>44524.697999999997</v>
      </c>
    </row>
    <row r="8" spans="1:13" s="114" customFormat="1" x14ac:dyDescent="0.25">
      <c r="A8" s="89">
        <v>2014</v>
      </c>
      <c r="B8" s="117">
        <v>21173.883000000002</v>
      </c>
      <c r="C8" s="117">
        <v>8093.2759999999998</v>
      </c>
      <c r="D8" s="117"/>
      <c r="E8" s="117">
        <v>68650.925000000003</v>
      </c>
      <c r="F8" s="117">
        <v>34938.245999999999</v>
      </c>
    </row>
    <row r="9" spans="1:13" s="114" customFormat="1" x14ac:dyDescent="0.25">
      <c r="A9" s="90">
        <v>2015</v>
      </c>
      <c r="B9" s="117">
        <v>23594.792000000001</v>
      </c>
      <c r="C9" s="117">
        <v>8882.9660000000003</v>
      </c>
      <c r="D9" s="117"/>
      <c r="E9" s="117">
        <v>76367.163</v>
      </c>
      <c r="F9" s="117">
        <v>39513.741000000002</v>
      </c>
    </row>
    <row r="10" spans="1:13" s="114" customFormat="1" x14ac:dyDescent="0.25">
      <c r="A10" s="78"/>
      <c r="B10" s="78"/>
      <c r="C10" s="78"/>
      <c r="D10" s="78"/>
      <c r="E10" s="78"/>
      <c r="F10" s="78"/>
    </row>
    <row r="11" spans="1:13" s="114" customFormat="1" x14ac:dyDescent="0.25">
      <c r="A11" s="119"/>
      <c r="I11" s="120"/>
      <c r="J11" s="120"/>
      <c r="K11" s="120"/>
      <c r="L11" s="120"/>
    </row>
    <row r="12" spans="1:13" s="114" customFormat="1" x14ac:dyDescent="0.25">
      <c r="A12" s="45" t="s">
        <v>34</v>
      </c>
      <c r="I12" s="121"/>
      <c r="J12" s="85"/>
      <c r="K12" s="85"/>
      <c r="L12" s="85"/>
      <c r="M12" s="85"/>
    </row>
    <row r="13" spans="1:13" s="114" customFormat="1" x14ac:dyDescent="0.25">
      <c r="A13" s="119"/>
    </row>
    <row r="14" spans="1:13" s="114" customFormat="1" x14ac:dyDescent="0.25">
      <c r="A14" s="119"/>
    </row>
    <row r="15" spans="1:13" s="114" customFormat="1" x14ac:dyDescent="0.25"/>
    <row r="16" spans="1:13" s="114" customFormat="1" x14ac:dyDescent="0.25">
      <c r="A16" s="122"/>
    </row>
    <row r="17" spans="1:4" s="114" customFormat="1" x14ac:dyDescent="0.25">
      <c r="A17" s="241"/>
      <c r="B17" s="241"/>
    </row>
    <row r="18" spans="1:4" s="114" customFormat="1" x14ac:dyDescent="0.25">
      <c r="A18" s="239"/>
      <c r="B18" s="240"/>
      <c r="C18" s="240"/>
      <c r="D18" s="123"/>
    </row>
    <row r="19" spans="1:4" s="114" customFormat="1" x14ac:dyDescent="0.25">
      <c r="A19" s="239"/>
      <c r="B19" s="120"/>
      <c r="C19" s="120"/>
      <c r="D19" s="120"/>
    </row>
    <row r="20" spans="1:4" s="114" customFormat="1" x14ac:dyDescent="0.25">
      <c r="A20" s="121"/>
      <c r="B20" s="85"/>
      <c r="C20" s="85"/>
      <c r="D20" s="85"/>
    </row>
    <row r="21" spans="1:4" s="114" customFormat="1" x14ac:dyDescent="0.25">
      <c r="A21" s="121"/>
      <c r="B21" s="85"/>
      <c r="C21" s="85"/>
      <c r="D21" s="85"/>
    </row>
    <row r="22" spans="1:4" s="114" customFormat="1" x14ac:dyDescent="0.25">
      <c r="A22" s="123"/>
      <c r="B22" s="124"/>
      <c r="C22" s="124"/>
      <c r="D22" s="124"/>
    </row>
    <row r="23" spans="1:4" s="114" customFormat="1" x14ac:dyDescent="0.25"/>
    <row r="24" spans="1:4" s="114" customFormat="1" x14ac:dyDescent="0.25"/>
    <row r="25" spans="1:4" s="114" customFormat="1" x14ac:dyDescent="0.25"/>
  </sheetData>
  <mergeCells count="5">
    <mergeCell ref="E4:F4"/>
    <mergeCell ref="B4:C4"/>
    <mergeCell ref="A18:A19"/>
    <mergeCell ref="B18:C18"/>
    <mergeCell ref="A17:B17"/>
  </mergeCells>
  <pageMargins left="0.75" right="0.75" top="1" bottom="1" header="0.5" footer="0.5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75" zoomScaleNormal="75" workbookViewId="0"/>
  </sheetViews>
  <sheetFormatPr defaultRowHeight="14.4" x14ac:dyDescent="0.3"/>
  <cols>
    <col min="1" max="1" width="15.88671875" style="45" customWidth="1"/>
    <col min="2" max="2" width="14.6640625" style="45" customWidth="1"/>
    <col min="3" max="3" width="1.5546875" style="45" customWidth="1"/>
    <col min="4" max="4" width="10" style="45" bestFit="1" customWidth="1"/>
    <col min="5" max="5" width="16" style="45" bestFit="1" customWidth="1"/>
    <col min="6" max="6" width="10" style="45" bestFit="1" customWidth="1"/>
    <col min="7" max="7" width="12" style="45" bestFit="1" customWidth="1"/>
    <col min="9" max="229" width="9.109375" style="45"/>
    <col min="230" max="230" width="15.88671875" style="45" customWidth="1"/>
    <col min="231" max="231" width="10" style="45" bestFit="1" customWidth="1"/>
    <col min="232" max="232" width="16" style="45" bestFit="1" customWidth="1"/>
    <col min="233" max="233" width="10" style="45" bestFit="1" customWidth="1"/>
    <col min="234" max="234" width="12" style="45" bestFit="1" customWidth="1"/>
    <col min="235" max="235" width="12.88671875" style="45" customWidth="1"/>
    <col min="236" max="236" width="15" style="45" bestFit="1" customWidth="1"/>
    <col min="237" max="237" width="10" style="45" bestFit="1" customWidth="1"/>
    <col min="238" max="485" width="9.109375" style="45"/>
    <col min="486" max="486" width="15.88671875" style="45" customWidth="1"/>
    <col min="487" max="487" width="10" style="45" bestFit="1" customWidth="1"/>
    <col min="488" max="488" width="16" style="45" bestFit="1" customWidth="1"/>
    <col min="489" max="489" width="10" style="45" bestFit="1" customWidth="1"/>
    <col min="490" max="490" width="12" style="45" bestFit="1" customWidth="1"/>
    <col min="491" max="491" width="12.88671875" style="45" customWidth="1"/>
    <col min="492" max="492" width="15" style="45" bestFit="1" customWidth="1"/>
    <col min="493" max="493" width="10" style="45" bestFit="1" customWidth="1"/>
    <col min="494" max="741" width="9.109375" style="45"/>
    <col min="742" max="742" width="15.88671875" style="45" customWidth="1"/>
    <col min="743" max="743" width="10" style="45" bestFit="1" customWidth="1"/>
    <col min="744" max="744" width="16" style="45" bestFit="1" customWidth="1"/>
    <col min="745" max="745" width="10" style="45" bestFit="1" customWidth="1"/>
    <col min="746" max="746" width="12" style="45" bestFit="1" customWidth="1"/>
    <col min="747" max="747" width="12.88671875" style="45" customWidth="1"/>
    <col min="748" max="748" width="15" style="45" bestFit="1" customWidth="1"/>
    <col min="749" max="749" width="10" style="45" bestFit="1" customWidth="1"/>
    <col min="750" max="997" width="9.109375" style="45"/>
    <col min="998" max="998" width="15.88671875" style="45" customWidth="1"/>
    <col min="999" max="999" width="10" style="45" bestFit="1" customWidth="1"/>
    <col min="1000" max="1000" width="16" style="45" bestFit="1" customWidth="1"/>
    <col min="1001" max="1001" width="10" style="45" bestFit="1" customWidth="1"/>
    <col min="1002" max="1002" width="12" style="45" bestFit="1" customWidth="1"/>
    <col min="1003" max="1003" width="12.88671875" style="45" customWidth="1"/>
    <col min="1004" max="1004" width="15" style="45" bestFit="1" customWidth="1"/>
    <col min="1005" max="1005" width="10" style="45" bestFit="1" customWidth="1"/>
    <col min="1006" max="1253" width="9.109375" style="45"/>
    <col min="1254" max="1254" width="15.88671875" style="45" customWidth="1"/>
    <col min="1255" max="1255" width="10" style="45" bestFit="1" customWidth="1"/>
    <col min="1256" max="1256" width="16" style="45" bestFit="1" customWidth="1"/>
    <col min="1257" max="1257" width="10" style="45" bestFit="1" customWidth="1"/>
    <col min="1258" max="1258" width="12" style="45" bestFit="1" customWidth="1"/>
    <col min="1259" max="1259" width="12.88671875" style="45" customWidth="1"/>
    <col min="1260" max="1260" width="15" style="45" bestFit="1" customWidth="1"/>
    <col min="1261" max="1261" width="10" style="45" bestFit="1" customWidth="1"/>
    <col min="1262" max="1509" width="9.109375" style="45"/>
    <col min="1510" max="1510" width="15.88671875" style="45" customWidth="1"/>
    <col min="1511" max="1511" width="10" style="45" bestFit="1" customWidth="1"/>
    <col min="1512" max="1512" width="16" style="45" bestFit="1" customWidth="1"/>
    <col min="1513" max="1513" width="10" style="45" bestFit="1" customWidth="1"/>
    <col min="1514" max="1514" width="12" style="45" bestFit="1" customWidth="1"/>
    <col min="1515" max="1515" width="12.88671875" style="45" customWidth="1"/>
    <col min="1516" max="1516" width="15" style="45" bestFit="1" customWidth="1"/>
    <col min="1517" max="1517" width="10" style="45" bestFit="1" customWidth="1"/>
    <col min="1518" max="1765" width="9.109375" style="45"/>
    <col min="1766" max="1766" width="15.88671875" style="45" customWidth="1"/>
    <col min="1767" max="1767" width="10" style="45" bestFit="1" customWidth="1"/>
    <col min="1768" max="1768" width="16" style="45" bestFit="1" customWidth="1"/>
    <col min="1769" max="1769" width="10" style="45" bestFit="1" customWidth="1"/>
    <col min="1770" max="1770" width="12" style="45" bestFit="1" customWidth="1"/>
    <col min="1771" max="1771" width="12.88671875" style="45" customWidth="1"/>
    <col min="1772" max="1772" width="15" style="45" bestFit="1" customWidth="1"/>
    <col min="1773" max="1773" width="10" style="45" bestFit="1" customWidth="1"/>
    <col min="1774" max="2021" width="9.109375" style="45"/>
    <col min="2022" max="2022" width="15.88671875" style="45" customWidth="1"/>
    <col min="2023" max="2023" width="10" style="45" bestFit="1" customWidth="1"/>
    <col min="2024" max="2024" width="16" style="45" bestFit="1" customWidth="1"/>
    <col min="2025" max="2025" width="10" style="45" bestFit="1" customWidth="1"/>
    <col min="2026" max="2026" width="12" style="45" bestFit="1" customWidth="1"/>
    <col min="2027" max="2027" width="12.88671875" style="45" customWidth="1"/>
    <col min="2028" max="2028" width="15" style="45" bestFit="1" customWidth="1"/>
    <col min="2029" max="2029" width="10" style="45" bestFit="1" customWidth="1"/>
    <col min="2030" max="2277" width="9.109375" style="45"/>
    <col min="2278" max="2278" width="15.88671875" style="45" customWidth="1"/>
    <col min="2279" max="2279" width="10" style="45" bestFit="1" customWidth="1"/>
    <col min="2280" max="2280" width="16" style="45" bestFit="1" customWidth="1"/>
    <col min="2281" max="2281" width="10" style="45" bestFit="1" customWidth="1"/>
    <col min="2282" max="2282" width="12" style="45" bestFit="1" customWidth="1"/>
    <col min="2283" max="2283" width="12.88671875" style="45" customWidth="1"/>
    <col min="2284" max="2284" width="15" style="45" bestFit="1" customWidth="1"/>
    <col min="2285" max="2285" width="10" style="45" bestFit="1" customWidth="1"/>
    <col min="2286" max="2533" width="9.109375" style="45"/>
    <col min="2534" max="2534" width="15.88671875" style="45" customWidth="1"/>
    <col min="2535" max="2535" width="10" style="45" bestFit="1" customWidth="1"/>
    <col min="2536" max="2536" width="16" style="45" bestFit="1" customWidth="1"/>
    <col min="2537" max="2537" width="10" style="45" bestFit="1" customWidth="1"/>
    <col min="2538" max="2538" width="12" style="45" bestFit="1" customWidth="1"/>
    <col min="2539" max="2539" width="12.88671875" style="45" customWidth="1"/>
    <col min="2540" max="2540" width="15" style="45" bestFit="1" customWidth="1"/>
    <col min="2541" max="2541" width="10" style="45" bestFit="1" customWidth="1"/>
    <col min="2542" max="2789" width="9.109375" style="45"/>
    <col min="2790" max="2790" width="15.88671875" style="45" customWidth="1"/>
    <col min="2791" max="2791" width="10" style="45" bestFit="1" customWidth="1"/>
    <col min="2792" max="2792" width="16" style="45" bestFit="1" customWidth="1"/>
    <col min="2793" max="2793" width="10" style="45" bestFit="1" customWidth="1"/>
    <col min="2794" max="2794" width="12" style="45" bestFit="1" customWidth="1"/>
    <col min="2795" max="2795" width="12.88671875" style="45" customWidth="1"/>
    <col min="2796" max="2796" width="15" style="45" bestFit="1" customWidth="1"/>
    <col min="2797" max="2797" width="10" style="45" bestFit="1" customWidth="1"/>
    <col min="2798" max="3045" width="9.109375" style="45"/>
    <col min="3046" max="3046" width="15.88671875" style="45" customWidth="1"/>
    <col min="3047" max="3047" width="10" style="45" bestFit="1" customWidth="1"/>
    <col min="3048" max="3048" width="16" style="45" bestFit="1" customWidth="1"/>
    <col min="3049" max="3049" width="10" style="45" bestFit="1" customWidth="1"/>
    <col min="3050" max="3050" width="12" style="45" bestFit="1" customWidth="1"/>
    <col min="3051" max="3051" width="12.88671875" style="45" customWidth="1"/>
    <col min="3052" max="3052" width="15" style="45" bestFit="1" customWidth="1"/>
    <col min="3053" max="3053" width="10" style="45" bestFit="1" customWidth="1"/>
    <col min="3054" max="3301" width="9.109375" style="45"/>
    <col min="3302" max="3302" width="15.88671875" style="45" customWidth="1"/>
    <col min="3303" max="3303" width="10" style="45" bestFit="1" customWidth="1"/>
    <col min="3304" max="3304" width="16" style="45" bestFit="1" customWidth="1"/>
    <col min="3305" max="3305" width="10" style="45" bestFit="1" customWidth="1"/>
    <col min="3306" max="3306" width="12" style="45" bestFit="1" customWidth="1"/>
    <col min="3307" max="3307" width="12.88671875" style="45" customWidth="1"/>
    <col min="3308" max="3308" width="15" style="45" bestFit="1" customWidth="1"/>
    <col min="3309" max="3309" width="10" style="45" bestFit="1" customWidth="1"/>
    <col min="3310" max="3557" width="9.109375" style="45"/>
    <col min="3558" max="3558" width="15.88671875" style="45" customWidth="1"/>
    <col min="3559" max="3559" width="10" style="45" bestFit="1" customWidth="1"/>
    <col min="3560" max="3560" width="16" style="45" bestFit="1" customWidth="1"/>
    <col min="3561" max="3561" width="10" style="45" bestFit="1" customWidth="1"/>
    <col min="3562" max="3562" width="12" style="45" bestFit="1" customWidth="1"/>
    <col min="3563" max="3563" width="12.88671875" style="45" customWidth="1"/>
    <col min="3564" max="3564" width="15" style="45" bestFit="1" customWidth="1"/>
    <col min="3565" max="3565" width="10" style="45" bestFit="1" customWidth="1"/>
    <col min="3566" max="3813" width="9.109375" style="45"/>
    <col min="3814" max="3814" width="15.88671875" style="45" customWidth="1"/>
    <col min="3815" max="3815" width="10" style="45" bestFit="1" customWidth="1"/>
    <col min="3816" max="3816" width="16" style="45" bestFit="1" customWidth="1"/>
    <col min="3817" max="3817" width="10" style="45" bestFit="1" customWidth="1"/>
    <col min="3818" max="3818" width="12" style="45" bestFit="1" customWidth="1"/>
    <col min="3819" max="3819" width="12.88671875" style="45" customWidth="1"/>
    <col min="3820" max="3820" width="15" style="45" bestFit="1" customWidth="1"/>
    <col min="3821" max="3821" width="10" style="45" bestFit="1" customWidth="1"/>
    <col min="3822" max="4069" width="9.109375" style="45"/>
    <col min="4070" max="4070" width="15.88671875" style="45" customWidth="1"/>
    <col min="4071" max="4071" width="10" style="45" bestFit="1" customWidth="1"/>
    <col min="4072" max="4072" width="16" style="45" bestFit="1" customWidth="1"/>
    <col min="4073" max="4073" width="10" style="45" bestFit="1" customWidth="1"/>
    <col min="4074" max="4074" width="12" style="45" bestFit="1" customWidth="1"/>
    <col min="4075" max="4075" width="12.88671875" style="45" customWidth="1"/>
    <col min="4076" max="4076" width="15" style="45" bestFit="1" customWidth="1"/>
    <col min="4077" max="4077" width="10" style="45" bestFit="1" customWidth="1"/>
    <col min="4078" max="4325" width="9.109375" style="45"/>
    <col min="4326" max="4326" width="15.88671875" style="45" customWidth="1"/>
    <col min="4327" max="4327" width="10" style="45" bestFit="1" customWidth="1"/>
    <col min="4328" max="4328" width="16" style="45" bestFit="1" customWidth="1"/>
    <col min="4329" max="4329" width="10" style="45" bestFit="1" customWidth="1"/>
    <col min="4330" max="4330" width="12" style="45" bestFit="1" customWidth="1"/>
    <col min="4331" max="4331" width="12.88671875" style="45" customWidth="1"/>
    <col min="4332" max="4332" width="15" style="45" bestFit="1" customWidth="1"/>
    <col min="4333" max="4333" width="10" style="45" bestFit="1" customWidth="1"/>
    <col min="4334" max="4581" width="9.109375" style="45"/>
    <col min="4582" max="4582" width="15.88671875" style="45" customWidth="1"/>
    <col min="4583" max="4583" width="10" style="45" bestFit="1" customWidth="1"/>
    <col min="4584" max="4584" width="16" style="45" bestFit="1" customWidth="1"/>
    <col min="4585" max="4585" width="10" style="45" bestFit="1" customWidth="1"/>
    <col min="4586" max="4586" width="12" style="45" bestFit="1" customWidth="1"/>
    <col min="4587" max="4587" width="12.88671875" style="45" customWidth="1"/>
    <col min="4588" max="4588" width="15" style="45" bestFit="1" customWidth="1"/>
    <col min="4589" max="4589" width="10" style="45" bestFit="1" customWidth="1"/>
    <col min="4590" max="4837" width="9.109375" style="45"/>
    <col min="4838" max="4838" width="15.88671875" style="45" customWidth="1"/>
    <col min="4839" max="4839" width="10" style="45" bestFit="1" customWidth="1"/>
    <col min="4840" max="4840" width="16" style="45" bestFit="1" customWidth="1"/>
    <col min="4841" max="4841" width="10" style="45" bestFit="1" customWidth="1"/>
    <col min="4842" max="4842" width="12" style="45" bestFit="1" customWidth="1"/>
    <col min="4843" max="4843" width="12.88671875" style="45" customWidth="1"/>
    <col min="4844" max="4844" width="15" style="45" bestFit="1" customWidth="1"/>
    <col min="4845" max="4845" width="10" style="45" bestFit="1" customWidth="1"/>
    <col min="4846" max="5093" width="9.109375" style="45"/>
    <col min="5094" max="5094" width="15.88671875" style="45" customWidth="1"/>
    <col min="5095" max="5095" width="10" style="45" bestFit="1" customWidth="1"/>
    <col min="5096" max="5096" width="16" style="45" bestFit="1" customWidth="1"/>
    <col min="5097" max="5097" width="10" style="45" bestFit="1" customWidth="1"/>
    <col min="5098" max="5098" width="12" style="45" bestFit="1" customWidth="1"/>
    <col min="5099" max="5099" width="12.88671875" style="45" customWidth="1"/>
    <col min="5100" max="5100" width="15" style="45" bestFit="1" customWidth="1"/>
    <col min="5101" max="5101" width="10" style="45" bestFit="1" customWidth="1"/>
    <col min="5102" max="5349" width="9.109375" style="45"/>
    <col min="5350" max="5350" width="15.88671875" style="45" customWidth="1"/>
    <col min="5351" max="5351" width="10" style="45" bestFit="1" customWidth="1"/>
    <col min="5352" max="5352" width="16" style="45" bestFit="1" customWidth="1"/>
    <col min="5353" max="5353" width="10" style="45" bestFit="1" customWidth="1"/>
    <col min="5354" max="5354" width="12" style="45" bestFit="1" customWidth="1"/>
    <col min="5355" max="5355" width="12.88671875" style="45" customWidth="1"/>
    <col min="5356" max="5356" width="15" style="45" bestFit="1" customWidth="1"/>
    <col min="5357" max="5357" width="10" style="45" bestFit="1" customWidth="1"/>
    <col min="5358" max="5605" width="9.109375" style="45"/>
    <col min="5606" max="5606" width="15.88671875" style="45" customWidth="1"/>
    <col min="5607" max="5607" width="10" style="45" bestFit="1" customWidth="1"/>
    <col min="5608" max="5608" width="16" style="45" bestFit="1" customWidth="1"/>
    <col min="5609" max="5609" width="10" style="45" bestFit="1" customWidth="1"/>
    <col min="5610" max="5610" width="12" style="45" bestFit="1" customWidth="1"/>
    <col min="5611" max="5611" width="12.88671875" style="45" customWidth="1"/>
    <col min="5612" max="5612" width="15" style="45" bestFit="1" customWidth="1"/>
    <col min="5613" max="5613" width="10" style="45" bestFit="1" customWidth="1"/>
    <col min="5614" max="5861" width="9.109375" style="45"/>
    <col min="5862" max="5862" width="15.88671875" style="45" customWidth="1"/>
    <col min="5863" max="5863" width="10" style="45" bestFit="1" customWidth="1"/>
    <col min="5864" max="5864" width="16" style="45" bestFit="1" customWidth="1"/>
    <col min="5865" max="5865" width="10" style="45" bestFit="1" customWidth="1"/>
    <col min="5866" max="5866" width="12" style="45" bestFit="1" customWidth="1"/>
    <col min="5867" max="5867" width="12.88671875" style="45" customWidth="1"/>
    <col min="5868" max="5868" width="15" style="45" bestFit="1" customWidth="1"/>
    <col min="5869" max="5869" width="10" style="45" bestFit="1" customWidth="1"/>
    <col min="5870" max="6117" width="9.109375" style="45"/>
    <col min="6118" max="6118" width="15.88671875" style="45" customWidth="1"/>
    <col min="6119" max="6119" width="10" style="45" bestFit="1" customWidth="1"/>
    <col min="6120" max="6120" width="16" style="45" bestFit="1" customWidth="1"/>
    <col min="6121" max="6121" width="10" style="45" bestFit="1" customWidth="1"/>
    <col min="6122" max="6122" width="12" style="45" bestFit="1" customWidth="1"/>
    <col min="6123" max="6123" width="12.88671875" style="45" customWidth="1"/>
    <col min="6124" max="6124" width="15" style="45" bestFit="1" customWidth="1"/>
    <col min="6125" max="6125" width="10" style="45" bestFit="1" customWidth="1"/>
    <col min="6126" max="6373" width="9.109375" style="45"/>
    <col min="6374" max="6374" width="15.88671875" style="45" customWidth="1"/>
    <col min="6375" max="6375" width="10" style="45" bestFit="1" customWidth="1"/>
    <col min="6376" max="6376" width="16" style="45" bestFit="1" customWidth="1"/>
    <col min="6377" max="6377" width="10" style="45" bestFit="1" customWidth="1"/>
    <col min="6378" max="6378" width="12" style="45" bestFit="1" customWidth="1"/>
    <col min="6379" max="6379" width="12.88671875" style="45" customWidth="1"/>
    <col min="6380" max="6380" width="15" style="45" bestFit="1" customWidth="1"/>
    <col min="6381" max="6381" width="10" style="45" bestFit="1" customWidth="1"/>
    <col min="6382" max="6629" width="9.109375" style="45"/>
    <col min="6630" max="6630" width="15.88671875" style="45" customWidth="1"/>
    <col min="6631" max="6631" width="10" style="45" bestFit="1" customWidth="1"/>
    <col min="6632" max="6632" width="16" style="45" bestFit="1" customWidth="1"/>
    <col min="6633" max="6633" width="10" style="45" bestFit="1" customWidth="1"/>
    <col min="6634" max="6634" width="12" style="45" bestFit="1" customWidth="1"/>
    <col min="6635" max="6635" width="12.88671875" style="45" customWidth="1"/>
    <col min="6636" max="6636" width="15" style="45" bestFit="1" customWidth="1"/>
    <col min="6637" max="6637" width="10" style="45" bestFit="1" customWidth="1"/>
    <col min="6638" max="6885" width="9.109375" style="45"/>
    <col min="6886" max="6886" width="15.88671875" style="45" customWidth="1"/>
    <col min="6887" max="6887" width="10" style="45" bestFit="1" customWidth="1"/>
    <col min="6888" max="6888" width="16" style="45" bestFit="1" customWidth="1"/>
    <col min="6889" max="6889" width="10" style="45" bestFit="1" customWidth="1"/>
    <col min="6890" max="6890" width="12" style="45" bestFit="1" customWidth="1"/>
    <col min="6891" max="6891" width="12.88671875" style="45" customWidth="1"/>
    <col min="6892" max="6892" width="15" style="45" bestFit="1" customWidth="1"/>
    <col min="6893" max="6893" width="10" style="45" bestFit="1" customWidth="1"/>
    <col min="6894" max="7141" width="9.109375" style="45"/>
    <col min="7142" max="7142" width="15.88671875" style="45" customWidth="1"/>
    <col min="7143" max="7143" width="10" style="45" bestFit="1" customWidth="1"/>
    <col min="7144" max="7144" width="16" style="45" bestFit="1" customWidth="1"/>
    <col min="7145" max="7145" width="10" style="45" bestFit="1" customWidth="1"/>
    <col min="7146" max="7146" width="12" style="45" bestFit="1" customWidth="1"/>
    <col min="7147" max="7147" width="12.88671875" style="45" customWidth="1"/>
    <col min="7148" max="7148" width="15" style="45" bestFit="1" customWidth="1"/>
    <col min="7149" max="7149" width="10" style="45" bestFit="1" customWidth="1"/>
    <col min="7150" max="7397" width="9.109375" style="45"/>
    <col min="7398" max="7398" width="15.88671875" style="45" customWidth="1"/>
    <col min="7399" max="7399" width="10" style="45" bestFit="1" customWidth="1"/>
    <col min="7400" max="7400" width="16" style="45" bestFit="1" customWidth="1"/>
    <col min="7401" max="7401" width="10" style="45" bestFit="1" customWidth="1"/>
    <col min="7402" max="7402" width="12" style="45" bestFit="1" customWidth="1"/>
    <col min="7403" max="7403" width="12.88671875" style="45" customWidth="1"/>
    <col min="7404" max="7404" width="15" style="45" bestFit="1" customWidth="1"/>
    <col min="7405" max="7405" width="10" style="45" bestFit="1" customWidth="1"/>
    <col min="7406" max="7653" width="9.109375" style="45"/>
    <col min="7654" max="7654" width="15.88671875" style="45" customWidth="1"/>
    <col min="7655" max="7655" width="10" style="45" bestFit="1" customWidth="1"/>
    <col min="7656" max="7656" width="16" style="45" bestFit="1" customWidth="1"/>
    <col min="7657" max="7657" width="10" style="45" bestFit="1" customWidth="1"/>
    <col min="7658" max="7658" width="12" style="45" bestFit="1" customWidth="1"/>
    <col min="7659" max="7659" width="12.88671875" style="45" customWidth="1"/>
    <col min="7660" max="7660" width="15" style="45" bestFit="1" customWidth="1"/>
    <col min="7661" max="7661" width="10" style="45" bestFit="1" customWidth="1"/>
    <col min="7662" max="7909" width="9.109375" style="45"/>
    <col min="7910" max="7910" width="15.88671875" style="45" customWidth="1"/>
    <col min="7911" max="7911" width="10" style="45" bestFit="1" customWidth="1"/>
    <col min="7912" max="7912" width="16" style="45" bestFit="1" customWidth="1"/>
    <col min="7913" max="7913" width="10" style="45" bestFit="1" customWidth="1"/>
    <col min="7914" max="7914" width="12" style="45" bestFit="1" customWidth="1"/>
    <col min="7915" max="7915" width="12.88671875" style="45" customWidth="1"/>
    <col min="7916" max="7916" width="15" style="45" bestFit="1" customWidth="1"/>
    <col min="7917" max="7917" width="10" style="45" bestFit="1" customWidth="1"/>
    <col min="7918" max="8165" width="9.109375" style="45"/>
    <col min="8166" max="8166" width="15.88671875" style="45" customWidth="1"/>
    <col min="8167" max="8167" width="10" style="45" bestFit="1" customWidth="1"/>
    <col min="8168" max="8168" width="16" style="45" bestFit="1" customWidth="1"/>
    <col min="8169" max="8169" width="10" style="45" bestFit="1" customWidth="1"/>
    <col min="8170" max="8170" width="12" style="45" bestFit="1" customWidth="1"/>
    <col min="8171" max="8171" width="12.88671875" style="45" customWidth="1"/>
    <col min="8172" max="8172" width="15" style="45" bestFit="1" customWidth="1"/>
    <col min="8173" max="8173" width="10" style="45" bestFit="1" customWidth="1"/>
    <col min="8174" max="8421" width="9.109375" style="45"/>
    <col min="8422" max="8422" width="15.88671875" style="45" customWidth="1"/>
    <col min="8423" max="8423" width="10" style="45" bestFit="1" customWidth="1"/>
    <col min="8424" max="8424" width="16" style="45" bestFit="1" customWidth="1"/>
    <col min="8425" max="8425" width="10" style="45" bestFit="1" customWidth="1"/>
    <col min="8426" max="8426" width="12" style="45" bestFit="1" customWidth="1"/>
    <col min="8427" max="8427" width="12.88671875" style="45" customWidth="1"/>
    <col min="8428" max="8428" width="15" style="45" bestFit="1" customWidth="1"/>
    <col min="8429" max="8429" width="10" style="45" bestFit="1" customWidth="1"/>
    <col min="8430" max="8677" width="9.109375" style="45"/>
    <col min="8678" max="8678" width="15.88671875" style="45" customWidth="1"/>
    <col min="8679" max="8679" width="10" style="45" bestFit="1" customWidth="1"/>
    <col min="8680" max="8680" width="16" style="45" bestFit="1" customWidth="1"/>
    <col min="8681" max="8681" width="10" style="45" bestFit="1" customWidth="1"/>
    <col min="8682" max="8682" width="12" style="45" bestFit="1" customWidth="1"/>
    <col min="8683" max="8683" width="12.88671875" style="45" customWidth="1"/>
    <col min="8684" max="8684" width="15" style="45" bestFit="1" customWidth="1"/>
    <col min="8685" max="8685" width="10" style="45" bestFit="1" customWidth="1"/>
    <col min="8686" max="8933" width="9.109375" style="45"/>
    <col min="8934" max="8934" width="15.88671875" style="45" customWidth="1"/>
    <col min="8935" max="8935" width="10" style="45" bestFit="1" customWidth="1"/>
    <col min="8936" max="8936" width="16" style="45" bestFit="1" customWidth="1"/>
    <col min="8937" max="8937" width="10" style="45" bestFit="1" customWidth="1"/>
    <col min="8938" max="8938" width="12" style="45" bestFit="1" customWidth="1"/>
    <col min="8939" max="8939" width="12.88671875" style="45" customWidth="1"/>
    <col min="8940" max="8940" width="15" style="45" bestFit="1" customWidth="1"/>
    <col min="8941" max="8941" width="10" style="45" bestFit="1" customWidth="1"/>
    <col min="8942" max="9189" width="9.109375" style="45"/>
    <col min="9190" max="9190" width="15.88671875" style="45" customWidth="1"/>
    <col min="9191" max="9191" width="10" style="45" bestFit="1" customWidth="1"/>
    <col min="9192" max="9192" width="16" style="45" bestFit="1" customWidth="1"/>
    <col min="9193" max="9193" width="10" style="45" bestFit="1" customWidth="1"/>
    <col min="9194" max="9194" width="12" style="45" bestFit="1" customWidth="1"/>
    <col min="9195" max="9195" width="12.88671875" style="45" customWidth="1"/>
    <col min="9196" max="9196" width="15" style="45" bestFit="1" customWidth="1"/>
    <col min="9197" max="9197" width="10" style="45" bestFit="1" customWidth="1"/>
    <col min="9198" max="9445" width="9.109375" style="45"/>
    <col min="9446" max="9446" width="15.88671875" style="45" customWidth="1"/>
    <col min="9447" max="9447" width="10" style="45" bestFit="1" customWidth="1"/>
    <col min="9448" max="9448" width="16" style="45" bestFit="1" customWidth="1"/>
    <col min="9449" max="9449" width="10" style="45" bestFit="1" customWidth="1"/>
    <col min="9450" max="9450" width="12" style="45" bestFit="1" customWidth="1"/>
    <col min="9451" max="9451" width="12.88671875" style="45" customWidth="1"/>
    <col min="9452" max="9452" width="15" style="45" bestFit="1" customWidth="1"/>
    <col min="9453" max="9453" width="10" style="45" bestFit="1" customWidth="1"/>
    <col min="9454" max="9701" width="9.109375" style="45"/>
    <col min="9702" max="9702" width="15.88671875" style="45" customWidth="1"/>
    <col min="9703" max="9703" width="10" style="45" bestFit="1" customWidth="1"/>
    <col min="9704" max="9704" width="16" style="45" bestFit="1" customWidth="1"/>
    <col min="9705" max="9705" width="10" style="45" bestFit="1" customWidth="1"/>
    <col min="9706" max="9706" width="12" style="45" bestFit="1" customWidth="1"/>
    <col min="9707" max="9707" width="12.88671875" style="45" customWidth="1"/>
    <col min="9708" max="9708" width="15" style="45" bestFit="1" customWidth="1"/>
    <col min="9709" max="9709" width="10" style="45" bestFit="1" customWidth="1"/>
    <col min="9710" max="9957" width="9.109375" style="45"/>
    <col min="9958" max="9958" width="15.88671875" style="45" customWidth="1"/>
    <col min="9959" max="9959" width="10" style="45" bestFit="1" customWidth="1"/>
    <col min="9960" max="9960" width="16" style="45" bestFit="1" customWidth="1"/>
    <col min="9961" max="9961" width="10" style="45" bestFit="1" customWidth="1"/>
    <col min="9962" max="9962" width="12" style="45" bestFit="1" customWidth="1"/>
    <col min="9963" max="9963" width="12.88671875" style="45" customWidth="1"/>
    <col min="9964" max="9964" width="15" style="45" bestFit="1" customWidth="1"/>
    <col min="9965" max="9965" width="10" style="45" bestFit="1" customWidth="1"/>
    <col min="9966" max="10213" width="9.109375" style="45"/>
    <col min="10214" max="10214" width="15.88671875" style="45" customWidth="1"/>
    <col min="10215" max="10215" width="10" style="45" bestFit="1" customWidth="1"/>
    <col min="10216" max="10216" width="16" style="45" bestFit="1" customWidth="1"/>
    <col min="10217" max="10217" width="10" style="45" bestFit="1" customWidth="1"/>
    <col min="10218" max="10218" width="12" style="45" bestFit="1" customWidth="1"/>
    <col min="10219" max="10219" width="12.88671875" style="45" customWidth="1"/>
    <col min="10220" max="10220" width="15" style="45" bestFit="1" customWidth="1"/>
    <col min="10221" max="10221" width="10" style="45" bestFit="1" customWidth="1"/>
    <col min="10222" max="10469" width="9.109375" style="45"/>
    <col min="10470" max="10470" width="15.88671875" style="45" customWidth="1"/>
    <col min="10471" max="10471" width="10" style="45" bestFit="1" customWidth="1"/>
    <col min="10472" max="10472" width="16" style="45" bestFit="1" customWidth="1"/>
    <col min="10473" max="10473" width="10" style="45" bestFit="1" customWidth="1"/>
    <col min="10474" max="10474" width="12" style="45" bestFit="1" customWidth="1"/>
    <col min="10475" max="10475" width="12.88671875" style="45" customWidth="1"/>
    <col min="10476" max="10476" width="15" style="45" bestFit="1" customWidth="1"/>
    <col min="10477" max="10477" width="10" style="45" bestFit="1" customWidth="1"/>
    <col min="10478" max="10725" width="9.109375" style="45"/>
    <col min="10726" max="10726" width="15.88671875" style="45" customWidth="1"/>
    <col min="10727" max="10727" width="10" style="45" bestFit="1" customWidth="1"/>
    <col min="10728" max="10728" width="16" style="45" bestFit="1" customWidth="1"/>
    <col min="10729" max="10729" width="10" style="45" bestFit="1" customWidth="1"/>
    <col min="10730" max="10730" width="12" style="45" bestFit="1" customWidth="1"/>
    <col min="10731" max="10731" width="12.88671875" style="45" customWidth="1"/>
    <col min="10732" max="10732" width="15" style="45" bestFit="1" customWidth="1"/>
    <col min="10733" max="10733" width="10" style="45" bestFit="1" customWidth="1"/>
    <col min="10734" max="10981" width="9.109375" style="45"/>
    <col min="10982" max="10982" width="15.88671875" style="45" customWidth="1"/>
    <col min="10983" max="10983" width="10" style="45" bestFit="1" customWidth="1"/>
    <col min="10984" max="10984" width="16" style="45" bestFit="1" customWidth="1"/>
    <col min="10985" max="10985" width="10" style="45" bestFit="1" customWidth="1"/>
    <col min="10986" max="10986" width="12" style="45" bestFit="1" customWidth="1"/>
    <col min="10987" max="10987" width="12.88671875" style="45" customWidth="1"/>
    <col min="10988" max="10988" width="15" style="45" bestFit="1" customWidth="1"/>
    <col min="10989" max="10989" width="10" style="45" bestFit="1" customWidth="1"/>
    <col min="10990" max="11237" width="9.109375" style="45"/>
    <col min="11238" max="11238" width="15.88671875" style="45" customWidth="1"/>
    <col min="11239" max="11239" width="10" style="45" bestFit="1" customWidth="1"/>
    <col min="11240" max="11240" width="16" style="45" bestFit="1" customWidth="1"/>
    <col min="11241" max="11241" width="10" style="45" bestFit="1" customWidth="1"/>
    <col min="11242" max="11242" width="12" style="45" bestFit="1" customWidth="1"/>
    <col min="11243" max="11243" width="12.88671875" style="45" customWidth="1"/>
    <col min="11244" max="11244" width="15" style="45" bestFit="1" customWidth="1"/>
    <col min="11245" max="11245" width="10" style="45" bestFit="1" customWidth="1"/>
    <col min="11246" max="11493" width="9.109375" style="45"/>
    <col min="11494" max="11494" width="15.88671875" style="45" customWidth="1"/>
    <col min="11495" max="11495" width="10" style="45" bestFit="1" customWidth="1"/>
    <col min="11496" max="11496" width="16" style="45" bestFit="1" customWidth="1"/>
    <col min="11497" max="11497" width="10" style="45" bestFit="1" customWidth="1"/>
    <col min="11498" max="11498" width="12" style="45" bestFit="1" customWidth="1"/>
    <col min="11499" max="11499" width="12.88671875" style="45" customWidth="1"/>
    <col min="11500" max="11500" width="15" style="45" bestFit="1" customWidth="1"/>
    <col min="11501" max="11501" width="10" style="45" bestFit="1" customWidth="1"/>
    <col min="11502" max="11749" width="9.109375" style="45"/>
    <col min="11750" max="11750" width="15.88671875" style="45" customWidth="1"/>
    <col min="11751" max="11751" width="10" style="45" bestFit="1" customWidth="1"/>
    <col min="11752" max="11752" width="16" style="45" bestFit="1" customWidth="1"/>
    <col min="11753" max="11753" width="10" style="45" bestFit="1" customWidth="1"/>
    <col min="11754" max="11754" width="12" style="45" bestFit="1" customWidth="1"/>
    <col min="11755" max="11755" width="12.88671875" style="45" customWidth="1"/>
    <col min="11756" max="11756" width="15" style="45" bestFit="1" customWidth="1"/>
    <col min="11757" max="11757" width="10" style="45" bestFit="1" customWidth="1"/>
    <col min="11758" max="12005" width="9.109375" style="45"/>
    <col min="12006" max="12006" width="15.88671875" style="45" customWidth="1"/>
    <col min="12007" max="12007" width="10" style="45" bestFit="1" customWidth="1"/>
    <col min="12008" max="12008" width="16" style="45" bestFit="1" customWidth="1"/>
    <col min="12009" max="12009" width="10" style="45" bestFit="1" customWidth="1"/>
    <col min="12010" max="12010" width="12" style="45" bestFit="1" customWidth="1"/>
    <col min="12011" max="12011" width="12.88671875" style="45" customWidth="1"/>
    <col min="12012" max="12012" width="15" style="45" bestFit="1" customWidth="1"/>
    <col min="12013" max="12013" width="10" style="45" bestFit="1" customWidth="1"/>
    <col min="12014" max="12261" width="9.109375" style="45"/>
    <col min="12262" max="12262" width="15.88671875" style="45" customWidth="1"/>
    <col min="12263" max="12263" width="10" style="45" bestFit="1" customWidth="1"/>
    <col min="12264" max="12264" width="16" style="45" bestFit="1" customWidth="1"/>
    <col min="12265" max="12265" width="10" style="45" bestFit="1" customWidth="1"/>
    <col min="12266" max="12266" width="12" style="45" bestFit="1" customWidth="1"/>
    <col min="12267" max="12267" width="12.88671875" style="45" customWidth="1"/>
    <col min="12268" max="12268" width="15" style="45" bestFit="1" customWidth="1"/>
    <col min="12269" max="12269" width="10" style="45" bestFit="1" customWidth="1"/>
    <col min="12270" max="12517" width="9.109375" style="45"/>
    <col min="12518" max="12518" width="15.88671875" style="45" customWidth="1"/>
    <col min="12519" max="12519" width="10" style="45" bestFit="1" customWidth="1"/>
    <col min="12520" max="12520" width="16" style="45" bestFit="1" customWidth="1"/>
    <col min="12521" max="12521" width="10" style="45" bestFit="1" customWidth="1"/>
    <col min="12522" max="12522" width="12" style="45" bestFit="1" customWidth="1"/>
    <col min="12523" max="12523" width="12.88671875" style="45" customWidth="1"/>
    <col min="12524" max="12524" width="15" style="45" bestFit="1" customWidth="1"/>
    <col min="12525" max="12525" width="10" style="45" bestFit="1" customWidth="1"/>
    <col min="12526" max="12773" width="9.109375" style="45"/>
    <col min="12774" max="12774" width="15.88671875" style="45" customWidth="1"/>
    <col min="12775" max="12775" width="10" style="45" bestFit="1" customWidth="1"/>
    <col min="12776" max="12776" width="16" style="45" bestFit="1" customWidth="1"/>
    <col min="12777" max="12777" width="10" style="45" bestFit="1" customWidth="1"/>
    <col min="12778" max="12778" width="12" style="45" bestFit="1" customWidth="1"/>
    <col min="12779" max="12779" width="12.88671875" style="45" customWidth="1"/>
    <col min="12780" max="12780" width="15" style="45" bestFit="1" customWidth="1"/>
    <col min="12781" max="12781" width="10" style="45" bestFit="1" customWidth="1"/>
    <col min="12782" max="13029" width="9.109375" style="45"/>
    <col min="13030" max="13030" width="15.88671875" style="45" customWidth="1"/>
    <col min="13031" max="13031" width="10" style="45" bestFit="1" customWidth="1"/>
    <col min="13032" max="13032" width="16" style="45" bestFit="1" customWidth="1"/>
    <col min="13033" max="13033" width="10" style="45" bestFit="1" customWidth="1"/>
    <col min="13034" max="13034" width="12" style="45" bestFit="1" customWidth="1"/>
    <col min="13035" max="13035" width="12.88671875" style="45" customWidth="1"/>
    <col min="13036" max="13036" width="15" style="45" bestFit="1" customWidth="1"/>
    <col min="13037" max="13037" width="10" style="45" bestFit="1" customWidth="1"/>
    <col min="13038" max="13285" width="9.109375" style="45"/>
    <col min="13286" max="13286" width="15.88671875" style="45" customWidth="1"/>
    <col min="13287" max="13287" width="10" style="45" bestFit="1" customWidth="1"/>
    <col min="13288" max="13288" width="16" style="45" bestFit="1" customWidth="1"/>
    <col min="13289" max="13289" width="10" style="45" bestFit="1" customWidth="1"/>
    <col min="13290" max="13290" width="12" style="45" bestFit="1" customWidth="1"/>
    <col min="13291" max="13291" width="12.88671875" style="45" customWidth="1"/>
    <col min="13292" max="13292" width="15" style="45" bestFit="1" customWidth="1"/>
    <col min="13293" max="13293" width="10" style="45" bestFit="1" customWidth="1"/>
    <col min="13294" max="13541" width="9.109375" style="45"/>
    <col min="13542" max="13542" width="15.88671875" style="45" customWidth="1"/>
    <col min="13543" max="13543" width="10" style="45" bestFit="1" customWidth="1"/>
    <col min="13544" max="13544" width="16" style="45" bestFit="1" customWidth="1"/>
    <col min="13545" max="13545" width="10" style="45" bestFit="1" customWidth="1"/>
    <col min="13546" max="13546" width="12" style="45" bestFit="1" customWidth="1"/>
    <col min="13547" max="13547" width="12.88671875" style="45" customWidth="1"/>
    <col min="13548" max="13548" width="15" style="45" bestFit="1" customWidth="1"/>
    <col min="13549" max="13549" width="10" style="45" bestFit="1" customWidth="1"/>
    <col min="13550" max="13797" width="9.109375" style="45"/>
    <col min="13798" max="13798" width="15.88671875" style="45" customWidth="1"/>
    <col min="13799" max="13799" width="10" style="45" bestFit="1" customWidth="1"/>
    <col min="13800" max="13800" width="16" style="45" bestFit="1" customWidth="1"/>
    <col min="13801" max="13801" width="10" style="45" bestFit="1" customWidth="1"/>
    <col min="13802" max="13802" width="12" style="45" bestFit="1" customWidth="1"/>
    <col min="13803" max="13803" width="12.88671875" style="45" customWidth="1"/>
    <col min="13804" max="13804" width="15" style="45" bestFit="1" customWidth="1"/>
    <col min="13805" max="13805" width="10" style="45" bestFit="1" customWidth="1"/>
    <col min="13806" max="14053" width="9.109375" style="45"/>
    <col min="14054" max="14054" width="15.88671875" style="45" customWidth="1"/>
    <col min="14055" max="14055" width="10" style="45" bestFit="1" customWidth="1"/>
    <col min="14056" max="14056" width="16" style="45" bestFit="1" customWidth="1"/>
    <col min="14057" max="14057" width="10" style="45" bestFit="1" customWidth="1"/>
    <col min="14058" max="14058" width="12" style="45" bestFit="1" customWidth="1"/>
    <col min="14059" max="14059" width="12.88671875" style="45" customWidth="1"/>
    <col min="14060" max="14060" width="15" style="45" bestFit="1" customWidth="1"/>
    <col min="14061" max="14061" width="10" style="45" bestFit="1" customWidth="1"/>
    <col min="14062" max="14309" width="9.109375" style="45"/>
    <col min="14310" max="14310" width="15.88671875" style="45" customWidth="1"/>
    <col min="14311" max="14311" width="10" style="45" bestFit="1" customWidth="1"/>
    <col min="14312" max="14312" width="16" style="45" bestFit="1" customWidth="1"/>
    <col min="14313" max="14313" width="10" style="45" bestFit="1" customWidth="1"/>
    <col min="14314" max="14314" width="12" style="45" bestFit="1" customWidth="1"/>
    <col min="14315" max="14315" width="12.88671875" style="45" customWidth="1"/>
    <col min="14316" max="14316" width="15" style="45" bestFit="1" customWidth="1"/>
    <col min="14317" max="14317" width="10" style="45" bestFit="1" customWidth="1"/>
    <col min="14318" max="14565" width="9.109375" style="45"/>
    <col min="14566" max="14566" width="15.88671875" style="45" customWidth="1"/>
    <col min="14567" max="14567" width="10" style="45" bestFit="1" customWidth="1"/>
    <col min="14568" max="14568" width="16" style="45" bestFit="1" customWidth="1"/>
    <col min="14569" max="14569" width="10" style="45" bestFit="1" customWidth="1"/>
    <col min="14570" max="14570" width="12" style="45" bestFit="1" customWidth="1"/>
    <col min="14571" max="14571" width="12.88671875" style="45" customWidth="1"/>
    <col min="14572" max="14572" width="15" style="45" bestFit="1" customWidth="1"/>
    <col min="14573" max="14573" width="10" style="45" bestFit="1" customWidth="1"/>
    <col min="14574" max="14821" width="9.109375" style="45"/>
    <col min="14822" max="14822" width="15.88671875" style="45" customWidth="1"/>
    <col min="14823" max="14823" width="10" style="45" bestFit="1" customWidth="1"/>
    <col min="14824" max="14824" width="16" style="45" bestFit="1" customWidth="1"/>
    <col min="14825" max="14825" width="10" style="45" bestFit="1" customWidth="1"/>
    <col min="14826" max="14826" width="12" style="45" bestFit="1" customWidth="1"/>
    <col min="14827" max="14827" width="12.88671875" style="45" customWidth="1"/>
    <col min="14828" max="14828" width="15" style="45" bestFit="1" customWidth="1"/>
    <col min="14829" max="14829" width="10" style="45" bestFit="1" customWidth="1"/>
    <col min="14830" max="15077" width="9.109375" style="45"/>
    <col min="15078" max="15078" width="15.88671875" style="45" customWidth="1"/>
    <col min="15079" max="15079" width="10" style="45" bestFit="1" customWidth="1"/>
    <col min="15080" max="15080" width="16" style="45" bestFit="1" customWidth="1"/>
    <col min="15081" max="15081" width="10" style="45" bestFit="1" customWidth="1"/>
    <col min="15082" max="15082" width="12" style="45" bestFit="1" customWidth="1"/>
    <col min="15083" max="15083" width="12.88671875" style="45" customWidth="1"/>
    <col min="15084" max="15084" width="15" style="45" bestFit="1" customWidth="1"/>
    <col min="15085" max="15085" width="10" style="45" bestFit="1" customWidth="1"/>
    <col min="15086" max="15333" width="9.109375" style="45"/>
    <col min="15334" max="15334" width="15.88671875" style="45" customWidth="1"/>
    <col min="15335" max="15335" width="10" style="45" bestFit="1" customWidth="1"/>
    <col min="15336" max="15336" width="16" style="45" bestFit="1" customWidth="1"/>
    <col min="15337" max="15337" width="10" style="45" bestFit="1" customWidth="1"/>
    <col min="15338" max="15338" width="12" style="45" bestFit="1" customWidth="1"/>
    <col min="15339" max="15339" width="12.88671875" style="45" customWidth="1"/>
    <col min="15340" max="15340" width="15" style="45" bestFit="1" customWidth="1"/>
    <col min="15341" max="15341" width="10" style="45" bestFit="1" customWidth="1"/>
    <col min="15342" max="15589" width="9.109375" style="45"/>
    <col min="15590" max="15590" width="15.88671875" style="45" customWidth="1"/>
    <col min="15591" max="15591" width="10" style="45" bestFit="1" customWidth="1"/>
    <col min="15592" max="15592" width="16" style="45" bestFit="1" customWidth="1"/>
    <col min="15593" max="15593" width="10" style="45" bestFit="1" customWidth="1"/>
    <col min="15594" max="15594" width="12" style="45" bestFit="1" customWidth="1"/>
    <col min="15595" max="15595" width="12.88671875" style="45" customWidth="1"/>
    <col min="15596" max="15596" width="15" style="45" bestFit="1" customWidth="1"/>
    <col min="15597" max="15597" width="10" style="45" bestFit="1" customWidth="1"/>
    <col min="15598" max="15845" width="9.109375" style="45"/>
    <col min="15846" max="15846" width="15.88671875" style="45" customWidth="1"/>
    <col min="15847" max="15847" width="10" style="45" bestFit="1" customWidth="1"/>
    <col min="15848" max="15848" width="16" style="45" bestFit="1" customWidth="1"/>
    <col min="15849" max="15849" width="10" style="45" bestFit="1" customWidth="1"/>
    <col min="15850" max="15850" width="12" style="45" bestFit="1" customWidth="1"/>
    <col min="15851" max="15851" width="12.88671875" style="45" customWidth="1"/>
    <col min="15852" max="15852" width="15" style="45" bestFit="1" customWidth="1"/>
    <col min="15853" max="15853" width="10" style="45" bestFit="1" customWidth="1"/>
    <col min="15854" max="16101" width="9.109375" style="45"/>
    <col min="16102" max="16102" width="15.88671875" style="45" customWidth="1"/>
    <col min="16103" max="16103" width="10" style="45" bestFit="1" customWidth="1"/>
    <col min="16104" max="16104" width="16" style="45" bestFit="1" customWidth="1"/>
    <col min="16105" max="16105" width="10" style="45" bestFit="1" customWidth="1"/>
    <col min="16106" max="16106" width="12" style="45" bestFit="1" customWidth="1"/>
    <col min="16107" max="16107" width="12.88671875" style="45" customWidth="1"/>
    <col min="16108" max="16108" width="15" style="45" bestFit="1" customWidth="1"/>
    <col min="16109" max="16109" width="10" style="45" bestFit="1" customWidth="1"/>
    <col min="16110" max="16384" width="9.109375" style="45"/>
  </cols>
  <sheetData>
    <row r="1" spans="1:8" ht="13.2" x14ac:dyDescent="0.25">
      <c r="A1" s="45" t="s">
        <v>85</v>
      </c>
      <c r="H1" s="45"/>
    </row>
    <row r="2" spans="1:8" ht="13.2" x14ac:dyDescent="0.25">
      <c r="H2" s="45"/>
    </row>
    <row r="3" spans="1:8" ht="13.2" x14ac:dyDescent="0.25">
      <c r="A3" s="61"/>
      <c r="B3" s="64" t="s">
        <v>83</v>
      </c>
      <c r="C3" s="64"/>
      <c r="D3" s="63" t="s">
        <v>7</v>
      </c>
      <c r="E3" s="63" t="s">
        <v>8</v>
      </c>
      <c r="F3" s="63" t="s">
        <v>9</v>
      </c>
      <c r="G3" s="63" t="s">
        <v>10</v>
      </c>
      <c r="H3" s="45"/>
    </row>
    <row r="4" spans="1:8" ht="13.2" x14ac:dyDescent="0.25">
      <c r="A4" s="137"/>
      <c r="B4" s="66" t="s">
        <v>84</v>
      </c>
      <c r="C4" s="66"/>
      <c r="D4" s="217" t="s">
        <v>125</v>
      </c>
      <c r="E4" s="217"/>
      <c r="F4" s="217"/>
      <c r="G4" s="217"/>
      <c r="H4" s="45"/>
    </row>
    <row r="5" spans="1:8" ht="13.2" x14ac:dyDescent="0.25">
      <c r="A5" s="58"/>
      <c r="B5" s="138"/>
      <c r="C5" s="138"/>
      <c r="D5" s="130"/>
      <c r="E5" s="130"/>
      <c r="F5" s="130"/>
      <c r="G5" s="130"/>
      <c r="H5" s="45"/>
    </row>
    <row r="6" spans="1:8" ht="13.2" x14ac:dyDescent="0.25">
      <c r="A6" s="58" t="s">
        <v>3</v>
      </c>
      <c r="B6" s="51">
        <v>2294.5410000000002</v>
      </c>
      <c r="C6" s="51"/>
      <c r="D6" s="65">
        <v>26.289266567910531</v>
      </c>
      <c r="E6" s="60">
        <v>53.791586203951027</v>
      </c>
      <c r="F6" s="60">
        <v>1.1173476525370434</v>
      </c>
      <c r="G6" s="60">
        <v>18.801799575601393</v>
      </c>
      <c r="H6" s="45"/>
    </row>
    <row r="7" spans="1:8" ht="13.2" x14ac:dyDescent="0.25">
      <c r="A7" s="50" t="s">
        <v>4</v>
      </c>
      <c r="B7" s="51">
        <v>121.65300000000001</v>
      </c>
      <c r="C7" s="51"/>
      <c r="D7" s="65">
        <v>10.432130732493238</v>
      </c>
      <c r="E7" s="60">
        <v>75.809063483843389</v>
      </c>
      <c r="F7" s="60">
        <v>2.2046312051490715</v>
      </c>
      <c r="G7" s="60">
        <v>11.554174578514299</v>
      </c>
      <c r="H7" s="45"/>
    </row>
    <row r="8" spans="1:8" ht="13.2" x14ac:dyDescent="0.25">
      <c r="A8" s="50" t="s">
        <v>124</v>
      </c>
      <c r="B8" s="51">
        <v>360.709</v>
      </c>
      <c r="C8" s="51"/>
      <c r="D8" s="60">
        <v>11.765162499410883</v>
      </c>
      <c r="E8" s="60">
        <v>66.547826641420087</v>
      </c>
      <c r="F8" s="60">
        <v>3.1978686420355467</v>
      </c>
      <c r="G8" s="60">
        <v>18.489142217133477</v>
      </c>
      <c r="H8" s="45"/>
    </row>
    <row r="9" spans="1:8" ht="13.8" x14ac:dyDescent="0.3">
      <c r="A9" s="136" t="s">
        <v>82</v>
      </c>
      <c r="B9" s="74">
        <v>2776.9029999999998</v>
      </c>
      <c r="C9" s="74"/>
      <c r="D9" s="72">
        <v>23.707958110168054</v>
      </c>
      <c r="E9" s="72">
        <v>56.413133624040881</v>
      </c>
      <c r="F9" s="72">
        <v>1.4352319832561671</v>
      </c>
      <c r="G9" s="72">
        <v>18.443676282534895</v>
      </c>
      <c r="H9" s="45"/>
    </row>
    <row r="10" spans="1:8" x14ac:dyDescent="0.3">
      <c r="A10" s="137"/>
      <c r="B10" s="137"/>
      <c r="C10" s="137"/>
      <c r="D10" s="137"/>
      <c r="E10" s="137"/>
      <c r="F10" s="137"/>
      <c r="G10" s="137"/>
    </row>
    <row r="12" spans="1:8" x14ac:dyDescent="0.3">
      <c r="A12" s="45" t="s">
        <v>34</v>
      </c>
    </row>
  </sheetData>
  <mergeCells count="1">
    <mergeCell ref="D4:G4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="75" zoomScaleNormal="75" workbookViewId="0"/>
  </sheetViews>
  <sheetFormatPr defaultRowHeight="13.2" x14ac:dyDescent="0.25"/>
  <cols>
    <col min="1" max="1" width="11.44140625" style="45" customWidth="1"/>
    <col min="2" max="2" width="27.6640625" style="45" customWidth="1"/>
    <col min="3" max="3" width="13.6640625" style="45" customWidth="1"/>
    <col min="4" max="4" width="11.5546875" style="45" customWidth="1"/>
    <col min="5" max="5" width="11.109375" style="45" customWidth="1"/>
    <col min="6" max="6" width="12.5546875" style="45" customWidth="1"/>
    <col min="7" max="7" width="9.6640625" style="45" customWidth="1"/>
    <col min="8" max="8" width="10.33203125" style="45" customWidth="1"/>
    <col min="9" max="9" width="14.109375" style="45" customWidth="1"/>
    <col min="10" max="10" width="8.33203125" style="45" customWidth="1"/>
    <col min="11" max="11" width="7.5546875" style="45" customWidth="1"/>
    <col min="12" max="12" width="6.33203125" style="45" customWidth="1"/>
    <col min="13" max="13" width="8" style="45" customWidth="1"/>
    <col min="14" max="248" width="9.109375" style="45"/>
    <col min="249" max="249" width="11.44140625" style="45" customWidth="1"/>
    <col min="250" max="250" width="20.5546875" style="45" customWidth="1"/>
    <col min="251" max="251" width="20.33203125" style="45" customWidth="1"/>
    <col min="252" max="252" width="14.33203125" style="45" customWidth="1"/>
    <col min="253" max="253" width="15.44140625" style="45" bestFit="1" customWidth="1"/>
    <col min="254" max="254" width="16.109375" style="45" customWidth="1"/>
    <col min="255" max="255" width="9.6640625" style="45" customWidth="1"/>
    <col min="256" max="256" width="10.33203125" style="45" customWidth="1"/>
    <col min="257" max="257" width="14.109375" style="45" customWidth="1"/>
    <col min="258" max="258" width="10" style="45" customWidth="1"/>
    <col min="259" max="260" width="10" style="45" bestFit="1" customWidth="1"/>
    <col min="261" max="261" width="14.5546875" style="45" customWidth="1"/>
    <col min="262" max="262" width="11.88671875" style="45" customWidth="1"/>
    <col min="263" max="263" width="10.33203125" style="45" customWidth="1"/>
    <col min="264" max="264" width="8.6640625" style="45" customWidth="1"/>
    <col min="265" max="265" width="10" style="45" bestFit="1" customWidth="1"/>
    <col min="266" max="266" width="8.33203125" style="45" customWidth="1"/>
    <col min="267" max="267" width="7.5546875" style="45" customWidth="1"/>
    <col min="268" max="268" width="6.33203125" style="45" customWidth="1"/>
    <col min="269" max="269" width="8" style="45" customWidth="1"/>
    <col min="270" max="504" width="9.109375" style="45"/>
    <col min="505" max="505" width="11.44140625" style="45" customWidth="1"/>
    <col min="506" max="506" width="20.5546875" style="45" customWidth="1"/>
    <col min="507" max="507" width="20.33203125" style="45" customWidth="1"/>
    <col min="508" max="508" width="14.33203125" style="45" customWidth="1"/>
    <col min="509" max="509" width="15.44140625" style="45" bestFit="1" customWidth="1"/>
    <col min="510" max="510" width="16.109375" style="45" customWidth="1"/>
    <col min="511" max="511" width="9.6640625" style="45" customWidth="1"/>
    <col min="512" max="512" width="10.33203125" style="45" customWidth="1"/>
    <col min="513" max="513" width="14.109375" style="45" customWidth="1"/>
    <col min="514" max="514" width="10" style="45" customWidth="1"/>
    <col min="515" max="516" width="10" style="45" bestFit="1" customWidth="1"/>
    <col min="517" max="517" width="14.5546875" style="45" customWidth="1"/>
    <col min="518" max="518" width="11.88671875" style="45" customWidth="1"/>
    <col min="519" max="519" width="10.33203125" style="45" customWidth="1"/>
    <col min="520" max="520" width="8.6640625" style="45" customWidth="1"/>
    <col min="521" max="521" width="10" style="45" bestFit="1" customWidth="1"/>
    <col min="522" max="522" width="8.33203125" style="45" customWidth="1"/>
    <col min="523" max="523" width="7.5546875" style="45" customWidth="1"/>
    <col min="524" max="524" width="6.33203125" style="45" customWidth="1"/>
    <col min="525" max="525" width="8" style="45" customWidth="1"/>
    <col min="526" max="760" width="9.109375" style="45"/>
    <col min="761" max="761" width="11.44140625" style="45" customWidth="1"/>
    <col min="762" max="762" width="20.5546875" style="45" customWidth="1"/>
    <col min="763" max="763" width="20.33203125" style="45" customWidth="1"/>
    <col min="764" max="764" width="14.33203125" style="45" customWidth="1"/>
    <col min="765" max="765" width="15.44140625" style="45" bestFit="1" customWidth="1"/>
    <col min="766" max="766" width="16.109375" style="45" customWidth="1"/>
    <col min="767" max="767" width="9.6640625" style="45" customWidth="1"/>
    <col min="768" max="768" width="10.33203125" style="45" customWidth="1"/>
    <col min="769" max="769" width="14.109375" style="45" customWidth="1"/>
    <col min="770" max="770" width="10" style="45" customWidth="1"/>
    <col min="771" max="772" width="10" style="45" bestFit="1" customWidth="1"/>
    <col min="773" max="773" width="14.5546875" style="45" customWidth="1"/>
    <col min="774" max="774" width="11.88671875" style="45" customWidth="1"/>
    <col min="775" max="775" width="10.33203125" style="45" customWidth="1"/>
    <col min="776" max="776" width="8.6640625" style="45" customWidth="1"/>
    <col min="777" max="777" width="10" style="45" bestFit="1" customWidth="1"/>
    <col min="778" max="778" width="8.33203125" style="45" customWidth="1"/>
    <col min="779" max="779" width="7.5546875" style="45" customWidth="1"/>
    <col min="780" max="780" width="6.33203125" style="45" customWidth="1"/>
    <col min="781" max="781" width="8" style="45" customWidth="1"/>
    <col min="782" max="1016" width="9.109375" style="45"/>
    <col min="1017" max="1017" width="11.44140625" style="45" customWidth="1"/>
    <col min="1018" max="1018" width="20.5546875" style="45" customWidth="1"/>
    <col min="1019" max="1019" width="20.33203125" style="45" customWidth="1"/>
    <col min="1020" max="1020" width="14.33203125" style="45" customWidth="1"/>
    <col min="1021" max="1021" width="15.44140625" style="45" bestFit="1" customWidth="1"/>
    <col min="1022" max="1022" width="16.109375" style="45" customWidth="1"/>
    <col min="1023" max="1023" width="9.6640625" style="45" customWidth="1"/>
    <col min="1024" max="1024" width="10.33203125" style="45" customWidth="1"/>
    <col min="1025" max="1025" width="14.109375" style="45" customWidth="1"/>
    <col min="1026" max="1026" width="10" style="45" customWidth="1"/>
    <col min="1027" max="1028" width="10" style="45" bestFit="1" customWidth="1"/>
    <col min="1029" max="1029" width="14.5546875" style="45" customWidth="1"/>
    <col min="1030" max="1030" width="11.88671875" style="45" customWidth="1"/>
    <col min="1031" max="1031" width="10.33203125" style="45" customWidth="1"/>
    <col min="1032" max="1032" width="8.6640625" style="45" customWidth="1"/>
    <col min="1033" max="1033" width="10" style="45" bestFit="1" customWidth="1"/>
    <col min="1034" max="1034" width="8.33203125" style="45" customWidth="1"/>
    <col min="1035" max="1035" width="7.5546875" style="45" customWidth="1"/>
    <col min="1036" max="1036" width="6.33203125" style="45" customWidth="1"/>
    <col min="1037" max="1037" width="8" style="45" customWidth="1"/>
    <col min="1038" max="1272" width="9.109375" style="45"/>
    <col min="1273" max="1273" width="11.44140625" style="45" customWidth="1"/>
    <col min="1274" max="1274" width="20.5546875" style="45" customWidth="1"/>
    <col min="1275" max="1275" width="20.33203125" style="45" customWidth="1"/>
    <col min="1276" max="1276" width="14.33203125" style="45" customWidth="1"/>
    <col min="1277" max="1277" width="15.44140625" style="45" bestFit="1" customWidth="1"/>
    <col min="1278" max="1278" width="16.109375" style="45" customWidth="1"/>
    <col min="1279" max="1279" width="9.6640625" style="45" customWidth="1"/>
    <col min="1280" max="1280" width="10.33203125" style="45" customWidth="1"/>
    <col min="1281" max="1281" width="14.109375" style="45" customWidth="1"/>
    <col min="1282" max="1282" width="10" style="45" customWidth="1"/>
    <col min="1283" max="1284" width="10" style="45" bestFit="1" customWidth="1"/>
    <col min="1285" max="1285" width="14.5546875" style="45" customWidth="1"/>
    <col min="1286" max="1286" width="11.88671875" style="45" customWidth="1"/>
    <col min="1287" max="1287" width="10.33203125" style="45" customWidth="1"/>
    <col min="1288" max="1288" width="8.6640625" style="45" customWidth="1"/>
    <col min="1289" max="1289" width="10" style="45" bestFit="1" customWidth="1"/>
    <col min="1290" max="1290" width="8.33203125" style="45" customWidth="1"/>
    <col min="1291" max="1291" width="7.5546875" style="45" customWidth="1"/>
    <col min="1292" max="1292" width="6.33203125" style="45" customWidth="1"/>
    <col min="1293" max="1293" width="8" style="45" customWidth="1"/>
    <col min="1294" max="1528" width="9.109375" style="45"/>
    <col min="1529" max="1529" width="11.44140625" style="45" customWidth="1"/>
    <col min="1530" max="1530" width="20.5546875" style="45" customWidth="1"/>
    <col min="1531" max="1531" width="20.33203125" style="45" customWidth="1"/>
    <col min="1532" max="1532" width="14.33203125" style="45" customWidth="1"/>
    <col min="1533" max="1533" width="15.44140625" style="45" bestFit="1" customWidth="1"/>
    <col min="1534" max="1534" width="16.109375" style="45" customWidth="1"/>
    <col min="1535" max="1535" width="9.6640625" style="45" customWidth="1"/>
    <col min="1536" max="1536" width="10.33203125" style="45" customWidth="1"/>
    <col min="1537" max="1537" width="14.109375" style="45" customWidth="1"/>
    <col min="1538" max="1538" width="10" style="45" customWidth="1"/>
    <col min="1539" max="1540" width="10" style="45" bestFit="1" customWidth="1"/>
    <col min="1541" max="1541" width="14.5546875" style="45" customWidth="1"/>
    <col min="1542" max="1542" width="11.88671875" style="45" customWidth="1"/>
    <col min="1543" max="1543" width="10.33203125" style="45" customWidth="1"/>
    <col min="1544" max="1544" width="8.6640625" style="45" customWidth="1"/>
    <col min="1545" max="1545" width="10" style="45" bestFit="1" customWidth="1"/>
    <col min="1546" max="1546" width="8.33203125" style="45" customWidth="1"/>
    <col min="1547" max="1547" width="7.5546875" style="45" customWidth="1"/>
    <col min="1548" max="1548" width="6.33203125" style="45" customWidth="1"/>
    <col min="1549" max="1549" width="8" style="45" customWidth="1"/>
    <col min="1550" max="1784" width="9.109375" style="45"/>
    <col min="1785" max="1785" width="11.44140625" style="45" customWidth="1"/>
    <col min="1786" max="1786" width="20.5546875" style="45" customWidth="1"/>
    <col min="1787" max="1787" width="20.33203125" style="45" customWidth="1"/>
    <col min="1788" max="1788" width="14.33203125" style="45" customWidth="1"/>
    <col min="1789" max="1789" width="15.44140625" style="45" bestFit="1" customWidth="1"/>
    <col min="1790" max="1790" width="16.109375" style="45" customWidth="1"/>
    <col min="1791" max="1791" width="9.6640625" style="45" customWidth="1"/>
    <col min="1792" max="1792" width="10.33203125" style="45" customWidth="1"/>
    <col min="1793" max="1793" width="14.109375" style="45" customWidth="1"/>
    <col min="1794" max="1794" width="10" style="45" customWidth="1"/>
    <col min="1795" max="1796" width="10" style="45" bestFit="1" customWidth="1"/>
    <col min="1797" max="1797" width="14.5546875" style="45" customWidth="1"/>
    <col min="1798" max="1798" width="11.88671875" style="45" customWidth="1"/>
    <col min="1799" max="1799" width="10.33203125" style="45" customWidth="1"/>
    <col min="1800" max="1800" width="8.6640625" style="45" customWidth="1"/>
    <col min="1801" max="1801" width="10" style="45" bestFit="1" customWidth="1"/>
    <col min="1802" max="1802" width="8.33203125" style="45" customWidth="1"/>
    <col min="1803" max="1803" width="7.5546875" style="45" customWidth="1"/>
    <col min="1804" max="1804" width="6.33203125" style="45" customWidth="1"/>
    <col min="1805" max="1805" width="8" style="45" customWidth="1"/>
    <col min="1806" max="2040" width="9.109375" style="45"/>
    <col min="2041" max="2041" width="11.44140625" style="45" customWidth="1"/>
    <col min="2042" max="2042" width="20.5546875" style="45" customWidth="1"/>
    <col min="2043" max="2043" width="20.33203125" style="45" customWidth="1"/>
    <col min="2044" max="2044" width="14.33203125" style="45" customWidth="1"/>
    <col min="2045" max="2045" width="15.44140625" style="45" bestFit="1" customWidth="1"/>
    <col min="2046" max="2046" width="16.109375" style="45" customWidth="1"/>
    <col min="2047" max="2047" width="9.6640625" style="45" customWidth="1"/>
    <col min="2048" max="2048" width="10.33203125" style="45" customWidth="1"/>
    <col min="2049" max="2049" width="14.109375" style="45" customWidth="1"/>
    <col min="2050" max="2050" width="10" style="45" customWidth="1"/>
    <col min="2051" max="2052" width="10" style="45" bestFit="1" customWidth="1"/>
    <col min="2053" max="2053" width="14.5546875" style="45" customWidth="1"/>
    <col min="2054" max="2054" width="11.88671875" style="45" customWidth="1"/>
    <col min="2055" max="2055" width="10.33203125" style="45" customWidth="1"/>
    <col min="2056" max="2056" width="8.6640625" style="45" customWidth="1"/>
    <col min="2057" max="2057" width="10" style="45" bestFit="1" customWidth="1"/>
    <col min="2058" max="2058" width="8.33203125" style="45" customWidth="1"/>
    <col min="2059" max="2059" width="7.5546875" style="45" customWidth="1"/>
    <col min="2060" max="2060" width="6.33203125" style="45" customWidth="1"/>
    <col min="2061" max="2061" width="8" style="45" customWidth="1"/>
    <col min="2062" max="2296" width="9.109375" style="45"/>
    <col min="2297" max="2297" width="11.44140625" style="45" customWidth="1"/>
    <col min="2298" max="2298" width="20.5546875" style="45" customWidth="1"/>
    <col min="2299" max="2299" width="20.33203125" style="45" customWidth="1"/>
    <col min="2300" max="2300" width="14.33203125" style="45" customWidth="1"/>
    <col min="2301" max="2301" width="15.44140625" style="45" bestFit="1" customWidth="1"/>
    <col min="2302" max="2302" width="16.109375" style="45" customWidth="1"/>
    <col min="2303" max="2303" width="9.6640625" style="45" customWidth="1"/>
    <col min="2304" max="2304" width="10.33203125" style="45" customWidth="1"/>
    <col min="2305" max="2305" width="14.109375" style="45" customWidth="1"/>
    <col min="2306" max="2306" width="10" style="45" customWidth="1"/>
    <col min="2307" max="2308" width="10" style="45" bestFit="1" customWidth="1"/>
    <col min="2309" max="2309" width="14.5546875" style="45" customWidth="1"/>
    <col min="2310" max="2310" width="11.88671875" style="45" customWidth="1"/>
    <col min="2311" max="2311" width="10.33203125" style="45" customWidth="1"/>
    <col min="2312" max="2312" width="8.6640625" style="45" customWidth="1"/>
    <col min="2313" max="2313" width="10" style="45" bestFit="1" customWidth="1"/>
    <col min="2314" max="2314" width="8.33203125" style="45" customWidth="1"/>
    <col min="2315" max="2315" width="7.5546875" style="45" customWidth="1"/>
    <col min="2316" max="2316" width="6.33203125" style="45" customWidth="1"/>
    <col min="2317" max="2317" width="8" style="45" customWidth="1"/>
    <col min="2318" max="2552" width="9.109375" style="45"/>
    <col min="2553" max="2553" width="11.44140625" style="45" customWidth="1"/>
    <col min="2554" max="2554" width="20.5546875" style="45" customWidth="1"/>
    <col min="2555" max="2555" width="20.33203125" style="45" customWidth="1"/>
    <col min="2556" max="2556" width="14.33203125" style="45" customWidth="1"/>
    <col min="2557" max="2557" width="15.44140625" style="45" bestFit="1" customWidth="1"/>
    <col min="2558" max="2558" width="16.109375" style="45" customWidth="1"/>
    <col min="2559" max="2559" width="9.6640625" style="45" customWidth="1"/>
    <col min="2560" max="2560" width="10.33203125" style="45" customWidth="1"/>
    <col min="2561" max="2561" width="14.109375" style="45" customWidth="1"/>
    <col min="2562" max="2562" width="10" style="45" customWidth="1"/>
    <col min="2563" max="2564" width="10" style="45" bestFit="1" customWidth="1"/>
    <col min="2565" max="2565" width="14.5546875" style="45" customWidth="1"/>
    <col min="2566" max="2566" width="11.88671875" style="45" customWidth="1"/>
    <col min="2567" max="2567" width="10.33203125" style="45" customWidth="1"/>
    <col min="2568" max="2568" width="8.6640625" style="45" customWidth="1"/>
    <col min="2569" max="2569" width="10" style="45" bestFit="1" customWidth="1"/>
    <col min="2570" max="2570" width="8.33203125" style="45" customWidth="1"/>
    <col min="2571" max="2571" width="7.5546875" style="45" customWidth="1"/>
    <col min="2572" max="2572" width="6.33203125" style="45" customWidth="1"/>
    <col min="2573" max="2573" width="8" style="45" customWidth="1"/>
    <col min="2574" max="2808" width="9.109375" style="45"/>
    <col min="2809" max="2809" width="11.44140625" style="45" customWidth="1"/>
    <col min="2810" max="2810" width="20.5546875" style="45" customWidth="1"/>
    <col min="2811" max="2811" width="20.33203125" style="45" customWidth="1"/>
    <col min="2812" max="2812" width="14.33203125" style="45" customWidth="1"/>
    <col min="2813" max="2813" width="15.44140625" style="45" bestFit="1" customWidth="1"/>
    <col min="2814" max="2814" width="16.109375" style="45" customWidth="1"/>
    <col min="2815" max="2815" width="9.6640625" style="45" customWidth="1"/>
    <col min="2816" max="2816" width="10.33203125" style="45" customWidth="1"/>
    <col min="2817" max="2817" width="14.109375" style="45" customWidth="1"/>
    <col min="2818" max="2818" width="10" style="45" customWidth="1"/>
    <col min="2819" max="2820" width="10" style="45" bestFit="1" customWidth="1"/>
    <col min="2821" max="2821" width="14.5546875" style="45" customWidth="1"/>
    <col min="2822" max="2822" width="11.88671875" style="45" customWidth="1"/>
    <col min="2823" max="2823" width="10.33203125" style="45" customWidth="1"/>
    <col min="2824" max="2824" width="8.6640625" style="45" customWidth="1"/>
    <col min="2825" max="2825" width="10" style="45" bestFit="1" customWidth="1"/>
    <col min="2826" max="2826" width="8.33203125" style="45" customWidth="1"/>
    <col min="2827" max="2827" width="7.5546875" style="45" customWidth="1"/>
    <col min="2828" max="2828" width="6.33203125" style="45" customWidth="1"/>
    <col min="2829" max="2829" width="8" style="45" customWidth="1"/>
    <col min="2830" max="3064" width="9.109375" style="45"/>
    <col min="3065" max="3065" width="11.44140625" style="45" customWidth="1"/>
    <col min="3066" max="3066" width="20.5546875" style="45" customWidth="1"/>
    <col min="3067" max="3067" width="20.33203125" style="45" customWidth="1"/>
    <col min="3068" max="3068" width="14.33203125" style="45" customWidth="1"/>
    <col min="3069" max="3069" width="15.44140625" style="45" bestFit="1" customWidth="1"/>
    <col min="3070" max="3070" width="16.109375" style="45" customWidth="1"/>
    <col min="3071" max="3071" width="9.6640625" style="45" customWidth="1"/>
    <col min="3072" max="3072" width="10.33203125" style="45" customWidth="1"/>
    <col min="3073" max="3073" width="14.109375" style="45" customWidth="1"/>
    <col min="3074" max="3074" width="10" style="45" customWidth="1"/>
    <col min="3075" max="3076" width="10" style="45" bestFit="1" customWidth="1"/>
    <col min="3077" max="3077" width="14.5546875" style="45" customWidth="1"/>
    <col min="3078" max="3078" width="11.88671875" style="45" customWidth="1"/>
    <col min="3079" max="3079" width="10.33203125" style="45" customWidth="1"/>
    <col min="3080" max="3080" width="8.6640625" style="45" customWidth="1"/>
    <col min="3081" max="3081" width="10" style="45" bestFit="1" customWidth="1"/>
    <col min="3082" max="3082" width="8.33203125" style="45" customWidth="1"/>
    <col min="3083" max="3083" width="7.5546875" style="45" customWidth="1"/>
    <col min="3084" max="3084" width="6.33203125" style="45" customWidth="1"/>
    <col min="3085" max="3085" width="8" style="45" customWidth="1"/>
    <col min="3086" max="3320" width="9.109375" style="45"/>
    <col min="3321" max="3321" width="11.44140625" style="45" customWidth="1"/>
    <col min="3322" max="3322" width="20.5546875" style="45" customWidth="1"/>
    <col min="3323" max="3323" width="20.33203125" style="45" customWidth="1"/>
    <col min="3324" max="3324" width="14.33203125" style="45" customWidth="1"/>
    <col min="3325" max="3325" width="15.44140625" style="45" bestFit="1" customWidth="1"/>
    <col min="3326" max="3326" width="16.109375" style="45" customWidth="1"/>
    <col min="3327" max="3327" width="9.6640625" style="45" customWidth="1"/>
    <col min="3328" max="3328" width="10.33203125" style="45" customWidth="1"/>
    <col min="3329" max="3329" width="14.109375" style="45" customWidth="1"/>
    <col min="3330" max="3330" width="10" style="45" customWidth="1"/>
    <col min="3331" max="3332" width="10" style="45" bestFit="1" customWidth="1"/>
    <col min="3333" max="3333" width="14.5546875" style="45" customWidth="1"/>
    <col min="3334" max="3334" width="11.88671875" style="45" customWidth="1"/>
    <col min="3335" max="3335" width="10.33203125" style="45" customWidth="1"/>
    <col min="3336" max="3336" width="8.6640625" style="45" customWidth="1"/>
    <col min="3337" max="3337" width="10" style="45" bestFit="1" customWidth="1"/>
    <col min="3338" max="3338" width="8.33203125" style="45" customWidth="1"/>
    <col min="3339" max="3339" width="7.5546875" style="45" customWidth="1"/>
    <col min="3340" max="3340" width="6.33203125" style="45" customWidth="1"/>
    <col min="3341" max="3341" width="8" style="45" customWidth="1"/>
    <col min="3342" max="3576" width="9.109375" style="45"/>
    <col min="3577" max="3577" width="11.44140625" style="45" customWidth="1"/>
    <col min="3578" max="3578" width="20.5546875" style="45" customWidth="1"/>
    <col min="3579" max="3579" width="20.33203125" style="45" customWidth="1"/>
    <col min="3580" max="3580" width="14.33203125" style="45" customWidth="1"/>
    <col min="3581" max="3581" width="15.44140625" style="45" bestFit="1" customWidth="1"/>
    <col min="3582" max="3582" width="16.109375" style="45" customWidth="1"/>
    <col min="3583" max="3583" width="9.6640625" style="45" customWidth="1"/>
    <col min="3584" max="3584" width="10.33203125" style="45" customWidth="1"/>
    <col min="3585" max="3585" width="14.109375" style="45" customWidth="1"/>
    <col min="3586" max="3586" width="10" style="45" customWidth="1"/>
    <col min="3587" max="3588" width="10" style="45" bestFit="1" customWidth="1"/>
    <col min="3589" max="3589" width="14.5546875" style="45" customWidth="1"/>
    <col min="3590" max="3590" width="11.88671875" style="45" customWidth="1"/>
    <col min="3591" max="3591" width="10.33203125" style="45" customWidth="1"/>
    <col min="3592" max="3592" width="8.6640625" style="45" customWidth="1"/>
    <col min="3593" max="3593" width="10" style="45" bestFit="1" customWidth="1"/>
    <col min="3594" max="3594" width="8.33203125" style="45" customWidth="1"/>
    <col min="3595" max="3595" width="7.5546875" style="45" customWidth="1"/>
    <col min="3596" max="3596" width="6.33203125" style="45" customWidth="1"/>
    <col min="3597" max="3597" width="8" style="45" customWidth="1"/>
    <col min="3598" max="3832" width="9.109375" style="45"/>
    <col min="3833" max="3833" width="11.44140625" style="45" customWidth="1"/>
    <col min="3834" max="3834" width="20.5546875" style="45" customWidth="1"/>
    <col min="3835" max="3835" width="20.33203125" style="45" customWidth="1"/>
    <col min="3836" max="3836" width="14.33203125" style="45" customWidth="1"/>
    <col min="3837" max="3837" width="15.44140625" style="45" bestFit="1" customWidth="1"/>
    <col min="3838" max="3838" width="16.109375" style="45" customWidth="1"/>
    <col min="3839" max="3839" width="9.6640625" style="45" customWidth="1"/>
    <col min="3840" max="3840" width="10.33203125" style="45" customWidth="1"/>
    <col min="3841" max="3841" width="14.109375" style="45" customWidth="1"/>
    <col min="3842" max="3842" width="10" style="45" customWidth="1"/>
    <col min="3843" max="3844" width="10" style="45" bestFit="1" customWidth="1"/>
    <col min="3845" max="3845" width="14.5546875" style="45" customWidth="1"/>
    <col min="3846" max="3846" width="11.88671875" style="45" customWidth="1"/>
    <col min="3847" max="3847" width="10.33203125" style="45" customWidth="1"/>
    <col min="3848" max="3848" width="8.6640625" style="45" customWidth="1"/>
    <col min="3849" max="3849" width="10" style="45" bestFit="1" customWidth="1"/>
    <col min="3850" max="3850" width="8.33203125" style="45" customWidth="1"/>
    <col min="3851" max="3851" width="7.5546875" style="45" customWidth="1"/>
    <col min="3852" max="3852" width="6.33203125" style="45" customWidth="1"/>
    <col min="3853" max="3853" width="8" style="45" customWidth="1"/>
    <col min="3854" max="4088" width="9.109375" style="45"/>
    <col min="4089" max="4089" width="11.44140625" style="45" customWidth="1"/>
    <col min="4090" max="4090" width="20.5546875" style="45" customWidth="1"/>
    <col min="4091" max="4091" width="20.33203125" style="45" customWidth="1"/>
    <col min="4092" max="4092" width="14.33203125" style="45" customWidth="1"/>
    <col min="4093" max="4093" width="15.44140625" style="45" bestFit="1" customWidth="1"/>
    <col min="4094" max="4094" width="16.109375" style="45" customWidth="1"/>
    <col min="4095" max="4095" width="9.6640625" style="45" customWidth="1"/>
    <col min="4096" max="4096" width="10.33203125" style="45" customWidth="1"/>
    <col min="4097" max="4097" width="14.109375" style="45" customWidth="1"/>
    <col min="4098" max="4098" width="10" style="45" customWidth="1"/>
    <col min="4099" max="4100" width="10" style="45" bestFit="1" customWidth="1"/>
    <col min="4101" max="4101" width="14.5546875" style="45" customWidth="1"/>
    <col min="4102" max="4102" width="11.88671875" style="45" customWidth="1"/>
    <col min="4103" max="4103" width="10.33203125" style="45" customWidth="1"/>
    <col min="4104" max="4104" width="8.6640625" style="45" customWidth="1"/>
    <col min="4105" max="4105" width="10" style="45" bestFit="1" customWidth="1"/>
    <col min="4106" max="4106" width="8.33203125" style="45" customWidth="1"/>
    <col min="4107" max="4107" width="7.5546875" style="45" customWidth="1"/>
    <col min="4108" max="4108" width="6.33203125" style="45" customWidth="1"/>
    <col min="4109" max="4109" width="8" style="45" customWidth="1"/>
    <col min="4110" max="4344" width="9.109375" style="45"/>
    <col min="4345" max="4345" width="11.44140625" style="45" customWidth="1"/>
    <col min="4346" max="4346" width="20.5546875" style="45" customWidth="1"/>
    <col min="4347" max="4347" width="20.33203125" style="45" customWidth="1"/>
    <col min="4348" max="4348" width="14.33203125" style="45" customWidth="1"/>
    <col min="4349" max="4349" width="15.44140625" style="45" bestFit="1" customWidth="1"/>
    <col min="4350" max="4350" width="16.109375" style="45" customWidth="1"/>
    <col min="4351" max="4351" width="9.6640625" style="45" customWidth="1"/>
    <col min="4352" max="4352" width="10.33203125" style="45" customWidth="1"/>
    <col min="4353" max="4353" width="14.109375" style="45" customWidth="1"/>
    <col min="4354" max="4354" width="10" style="45" customWidth="1"/>
    <col min="4355" max="4356" width="10" style="45" bestFit="1" customWidth="1"/>
    <col min="4357" max="4357" width="14.5546875" style="45" customWidth="1"/>
    <col min="4358" max="4358" width="11.88671875" style="45" customWidth="1"/>
    <col min="4359" max="4359" width="10.33203125" style="45" customWidth="1"/>
    <col min="4360" max="4360" width="8.6640625" style="45" customWidth="1"/>
    <col min="4361" max="4361" width="10" style="45" bestFit="1" customWidth="1"/>
    <col min="4362" max="4362" width="8.33203125" style="45" customWidth="1"/>
    <col min="4363" max="4363" width="7.5546875" style="45" customWidth="1"/>
    <col min="4364" max="4364" width="6.33203125" style="45" customWidth="1"/>
    <col min="4365" max="4365" width="8" style="45" customWidth="1"/>
    <col min="4366" max="4600" width="9.109375" style="45"/>
    <col min="4601" max="4601" width="11.44140625" style="45" customWidth="1"/>
    <col min="4602" max="4602" width="20.5546875" style="45" customWidth="1"/>
    <col min="4603" max="4603" width="20.33203125" style="45" customWidth="1"/>
    <col min="4604" max="4604" width="14.33203125" style="45" customWidth="1"/>
    <col min="4605" max="4605" width="15.44140625" style="45" bestFit="1" customWidth="1"/>
    <col min="4606" max="4606" width="16.109375" style="45" customWidth="1"/>
    <col min="4607" max="4607" width="9.6640625" style="45" customWidth="1"/>
    <col min="4608" max="4608" width="10.33203125" style="45" customWidth="1"/>
    <col min="4609" max="4609" width="14.109375" style="45" customWidth="1"/>
    <col min="4610" max="4610" width="10" style="45" customWidth="1"/>
    <col min="4611" max="4612" width="10" style="45" bestFit="1" customWidth="1"/>
    <col min="4613" max="4613" width="14.5546875" style="45" customWidth="1"/>
    <col min="4614" max="4614" width="11.88671875" style="45" customWidth="1"/>
    <col min="4615" max="4615" width="10.33203125" style="45" customWidth="1"/>
    <col min="4616" max="4616" width="8.6640625" style="45" customWidth="1"/>
    <col min="4617" max="4617" width="10" style="45" bestFit="1" customWidth="1"/>
    <col min="4618" max="4618" width="8.33203125" style="45" customWidth="1"/>
    <col min="4619" max="4619" width="7.5546875" style="45" customWidth="1"/>
    <col min="4620" max="4620" width="6.33203125" style="45" customWidth="1"/>
    <col min="4621" max="4621" width="8" style="45" customWidth="1"/>
    <col min="4622" max="4856" width="9.109375" style="45"/>
    <col min="4857" max="4857" width="11.44140625" style="45" customWidth="1"/>
    <col min="4858" max="4858" width="20.5546875" style="45" customWidth="1"/>
    <col min="4859" max="4859" width="20.33203125" style="45" customWidth="1"/>
    <col min="4860" max="4860" width="14.33203125" style="45" customWidth="1"/>
    <col min="4861" max="4861" width="15.44140625" style="45" bestFit="1" customWidth="1"/>
    <col min="4862" max="4862" width="16.109375" style="45" customWidth="1"/>
    <col min="4863" max="4863" width="9.6640625" style="45" customWidth="1"/>
    <col min="4864" max="4864" width="10.33203125" style="45" customWidth="1"/>
    <col min="4865" max="4865" width="14.109375" style="45" customWidth="1"/>
    <col min="4866" max="4866" width="10" style="45" customWidth="1"/>
    <col min="4867" max="4868" width="10" style="45" bestFit="1" customWidth="1"/>
    <col min="4869" max="4869" width="14.5546875" style="45" customWidth="1"/>
    <col min="4870" max="4870" width="11.88671875" style="45" customWidth="1"/>
    <col min="4871" max="4871" width="10.33203125" style="45" customWidth="1"/>
    <col min="4872" max="4872" width="8.6640625" style="45" customWidth="1"/>
    <col min="4873" max="4873" width="10" style="45" bestFit="1" customWidth="1"/>
    <col min="4874" max="4874" width="8.33203125" style="45" customWidth="1"/>
    <col min="4875" max="4875" width="7.5546875" style="45" customWidth="1"/>
    <col min="4876" max="4876" width="6.33203125" style="45" customWidth="1"/>
    <col min="4877" max="4877" width="8" style="45" customWidth="1"/>
    <col min="4878" max="5112" width="9.109375" style="45"/>
    <col min="5113" max="5113" width="11.44140625" style="45" customWidth="1"/>
    <col min="5114" max="5114" width="20.5546875" style="45" customWidth="1"/>
    <col min="5115" max="5115" width="20.33203125" style="45" customWidth="1"/>
    <col min="5116" max="5116" width="14.33203125" style="45" customWidth="1"/>
    <col min="5117" max="5117" width="15.44140625" style="45" bestFit="1" customWidth="1"/>
    <col min="5118" max="5118" width="16.109375" style="45" customWidth="1"/>
    <col min="5119" max="5119" width="9.6640625" style="45" customWidth="1"/>
    <col min="5120" max="5120" width="10.33203125" style="45" customWidth="1"/>
    <col min="5121" max="5121" width="14.109375" style="45" customWidth="1"/>
    <col min="5122" max="5122" width="10" style="45" customWidth="1"/>
    <col min="5123" max="5124" width="10" style="45" bestFit="1" customWidth="1"/>
    <col min="5125" max="5125" width="14.5546875" style="45" customWidth="1"/>
    <col min="5126" max="5126" width="11.88671875" style="45" customWidth="1"/>
    <col min="5127" max="5127" width="10.33203125" style="45" customWidth="1"/>
    <col min="5128" max="5128" width="8.6640625" style="45" customWidth="1"/>
    <col min="5129" max="5129" width="10" style="45" bestFit="1" customWidth="1"/>
    <col min="5130" max="5130" width="8.33203125" style="45" customWidth="1"/>
    <col min="5131" max="5131" width="7.5546875" style="45" customWidth="1"/>
    <col min="5132" max="5132" width="6.33203125" style="45" customWidth="1"/>
    <col min="5133" max="5133" width="8" style="45" customWidth="1"/>
    <col min="5134" max="5368" width="9.109375" style="45"/>
    <col min="5369" max="5369" width="11.44140625" style="45" customWidth="1"/>
    <col min="5370" max="5370" width="20.5546875" style="45" customWidth="1"/>
    <col min="5371" max="5371" width="20.33203125" style="45" customWidth="1"/>
    <col min="5372" max="5372" width="14.33203125" style="45" customWidth="1"/>
    <col min="5373" max="5373" width="15.44140625" style="45" bestFit="1" customWidth="1"/>
    <col min="5374" max="5374" width="16.109375" style="45" customWidth="1"/>
    <col min="5375" max="5375" width="9.6640625" style="45" customWidth="1"/>
    <col min="5376" max="5376" width="10.33203125" style="45" customWidth="1"/>
    <col min="5377" max="5377" width="14.109375" style="45" customWidth="1"/>
    <col min="5378" max="5378" width="10" style="45" customWidth="1"/>
    <col min="5379" max="5380" width="10" style="45" bestFit="1" customWidth="1"/>
    <col min="5381" max="5381" width="14.5546875" style="45" customWidth="1"/>
    <col min="5382" max="5382" width="11.88671875" style="45" customWidth="1"/>
    <col min="5383" max="5383" width="10.33203125" style="45" customWidth="1"/>
    <col min="5384" max="5384" width="8.6640625" style="45" customWidth="1"/>
    <col min="5385" max="5385" width="10" style="45" bestFit="1" customWidth="1"/>
    <col min="5386" max="5386" width="8.33203125" style="45" customWidth="1"/>
    <col min="5387" max="5387" width="7.5546875" style="45" customWidth="1"/>
    <col min="5388" max="5388" width="6.33203125" style="45" customWidth="1"/>
    <col min="5389" max="5389" width="8" style="45" customWidth="1"/>
    <col min="5390" max="5624" width="9.109375" style="45"/>
    <col min="5625" max="5625" width="11.44140625" style="45" customWidth="1"/>
    <col min="5626" max="5626" width="20.5546875" style="45" customWidth="1"/>
    <col min="5627" max="5627" width="20.33203125" style="45" customWidth="1"/>
    <col min="5628" max="5628" width="14.33203125" style="45" customWidth="1"/>
    <col min="5629" max="5629" width="15.44140625" style="45" bestFit="1" customWidth="1"/>
    <col min="5630" max="5630" width="16.109375" style="45" customWidth="1"/>
    <col min="5631" max="5631" width="9.6640625" style="45" customWidth="1"/>
    <col min="5632" max="5632" width="10.33203125" style="45" customWidth="1"/>
    <col min="5633" max="5633" width="14.109375" style="45" customWidth="1"/>
    <col min="5634" max="5634" width="10" style="45" customWidth="1"/>
    <col min="5635" max="5636" width="10" style="45" bestFit="1" customWidth="1"/>
    <col min="5637" max="5637" width="14.5546875" style="45" customWidth="1"/>
    <col min="5638" max="5638" width="11.88671875" style="45" customWidth="1"/>
    <col min="5639" max="5639" width="10.33203125" style="45" customWidth="1"/>
    <col min="5640" max="5640" width="8.6640625" style="45" customWidth="1"/>
    <col min="5641" max="5641" width="10" style="45" bestFit="1" customWidth="1"/>
    <col min="5642" max="5642" width="8.33203125" style="45" customWidth="1"/>
    <col min="5643" max="5643" width="7.5546875" style="45" customWidth="1"/>
    <col min="5644" max="5644" width="6.33203125" style="45" customWidth="1"/>
    <col min="5645" max="5645" width="8" style="45" customWidth="1"/>
    <col min="5646" max="5880" width="9.109375" style="45"/>
    <col min="5881" max="5881" width="11.44140625" style="45" customWidth="1"/>
    <col min="5882" max="5882" width="20.5546875" style="45" customWidth="1"/>
    <col min="5883" max="5883" width="20.33203125" style="45" customWidth="1"/>
    <col min="5884" max="5884" width="14.33203125" style="45" customWidth="1"/>
    <col min="5885" max="5885" width="15.44140625" style="45" bestFit="1" customWidth="1"/>
    <col min="5886" max="5886" width="16.109375" style="45" customWidth="1"/>
    <col min="5887" max="5887" width="9.6640625" style="45" customWidth="1"/>
    <col min="5888" max="5888" width="10.33203125" style="45" customWidth="1"/>
    <col min="5889" max="5889" width="14.109375" style="45" customWidth="1"/>
    <col min="5890" max="5890" width="10" style="45" customWidth="1"/>
    <col min="5891" max="5892" width="10" style="45" bestFit="1" customWidth="1"/>
    <col min="5893" max="5893" width="14.5546875" style="45" customWidth="1"/>
    <col min="5894" max="5894" width="11.88671875" style="45" customWidth="1"/>
    <col min="5895" max="5895" width="10.33203125" style="45" customWidth="1"/>
    <col min="5896" max="5896" width="8.6640625" style="45" customWidth="1"/>
    <col min="5897" max="5897" width="10" style="45" bestFit="1" customWidth="1"/>
    <col min="5898" max="5898" width="8.33203125" style="45" customWidth="1"/>
    <col min="5899" max="5899" width="7.5546875" style="45" customWidth="1"/>
    <col min="5900" max="5900" width="6.33203125" style="45" customWidth="1"/>
    <col min="5901" max="5901" width="8" style="45" customWidth="1"/>
    <col min="5902" max="6136" width="9.109375" style="45"/>
    <col min="6137" max="6137" width="11.44140625" style="45" customWidth="1"/>
    <col min="6138" max="6138" width="20.5546875" style="45" customWidth="1"/>
    <col min="6139" max="6139" width="20.33203125" style="45" customWidth="1"/>
    <col min="6140" max="6140" width="14.33203125" style="45" customWidth="1"/>
    <col min="6141" max="6141" width="15.44140625" style="45" bestFit="1" customWidth="1"/>
    <col min="6142" max="6142" width="16.109375" style="45" customWidth="1"/>
    <col min="6143" max="6143" width="9.6640625" style="45" customWidth="1"/>
    <col min="6144" max="6144" width="10.33203125" style="45" customWidth="1"/>
    <col min="6145" max="6145" width="14.109375" style="45" customWidth="1"/>
    <col min="6146" max="6146" width="10" style="45" customWidth="1"/>
    <col min="6147" max="6148" width="10" style="45" bestFit="1" customWidth="1"/>
    <col min="6149" max="6149" width="14.5546875" style="45" customWidth="1"/>
    <col min="6150" max="6150" width="11.88671875" style="45" customWidth="1"/>
    <col min="6151" max="6151" width="10.33203125" style="45" customWidth="1"/>
    <col min="6152" max="6152" width="8.6640625" style="45" customWidth="1"/>
    <col min="6153" max="6153" width="10" style="45" bestFit="1" customWidth="1"/>
    <col min="6154" max="6154" width="8.33203125" style="45" customWidth="1"/>
    <col min="6155" max="6155" width="7.5546875" style="45" customWidth="1"/>
    <col min="6156" max="6156" width="6.33203125" style="45" customWidth="1"/>
    <col min="6157" max="6157" width="8" style="45" customWidth="1"/>
    <col min="6158" max="6392" width="9.109375" style="45"/>
    <col min="6393" max="6393" width="11.44140625" style="45" customWidth="1"/>
    <col min="6394" max="6394" width="20.5546875" style="45" customWidth="1"/>
    <col min="6395" max="6395" width="20.33203125" style="45" customWidth="1"/>
    <col min="6396" max="6396" width="14.33203125" style="45" customWidth="1"/>
    <col min="6397" max="6397" width="15.44140625" style="45" bestFit="1" customWidth="1"/>
    <col min="6398" max="6398" width="16.109375" style="45" customWidth="1"/>
    <col min="6399" max="6399" width="9.6640625" style="45" customWidth="1"/>
    <col min="6400" max="6400" width="10.33203125" style="45" customWidth="1"/>
    <col min="6401" max="6401" width="14.109375" style="45" customWidth="1"/>
    <col min="6402" max="6402" width="10" style="45" customWidth="1"/>
    <col min="6403" max="6404" width="10" style="45" bestFit="1" customWidth="1"/>
    <col min="6405" max="6405" width="14.5546875" style="45" customWidth="1"/>
    <col min="6406" max="6406" width="11.88671875" style="45" customWidth="1"/>
    <col min="6407" max="6407" width="10.33203125" style="45" customWidth="1"/>
    <col min="6408" max="6408" width="8.6640625" style="45" customWidth="1"/>
    <col min="6409" max="6409" width="10" style="45" bestFit="1" customWidth="1"/>
    <col min="6410" max="6410" width="8.33203125" style="45" customWidth="1"/>
    <col min="6411" max="6411" width="7.5546875" style="45" customWidth="1"/>
    <col min="6412" max="6412" width="6.33203125" style="45" customWidth="1"/>
    <col min="6413" max="6413" width="8" style="45" customWidth="1"/>
    <col min="6414" max="6648" width="9.109375" style="45"/>
    <col min="6649" max="6649" width="11.44140625" style="45" customWidth="1"/>
    <col min="6650" max="6650" width="20.5546875" style="45" customWidth="1"/>
    <col min="6651" max="6651" width="20.33203125" style="45" customWidth="1"/>
    <col min="6652" max="6652" width="14.33203125" style="45" customWidth="1"/>
    <col min="6653" max="6653" width="15.44140625" style="45" bestFit="1" customWidth="1"/>
    <col min="6654" max="6654" width="16.109375" style="45" customWidth="1"/>
    <col min="6655" max="6655" width="9.6640625" style="45" customWidth="1"/>
    <col min="6656" max="6656" width="10.33203125" style="45" customWidth="1"/>
    <col min="6657" max="6657" width="14.109375" style="45" customWidth="1"/>
    <col min="6658" max="6658" width="10" style="45" customWidth="1"/>
    <col min="6659" max="6660" width="10" style="45" bestFit="1" customWidth="1"/>
    <col min="6661" max="6661" width="14.5546875" style="45" customWidth="1"/>
    <col min="6662" max="6662" width="11.88671875" style="45" customWidth="1"/>
    <col min="6663" max="6663" width="10.33203125" style="45" customWidth="1"/>
    <col min="6664" max="6664" width="8.6640625" style="45" customWidth="1"/>
    <col min="6665" max="6665" width="10" style="45" bestFit="1" customWidth="1"/>
    <col min="6666" max="6666" width="8.33203125" style="45" customWidth="1"/>
    <col min="6667" max="6667" width="7.5546875" style="45" customWidth="1"/>
    <col min="6668" max="6668" width="6.33203125" style="45" customWidth="1"/>
    <col min="6669" max="6669" width="8" style="45" customWidth="1"/>
    <col min="6670" max="6904" width="9.109375" style="45"/>
    <col min="6905" max="6905" width="11.44140625" style="45" customWidth="1"/>
    <col min="6906" max="6906" width="20.5546875" style="45" customWidth="1"/>
    <col min="6907" max="6907" width="20.33203125" style="45" customWidth="1"/>
    <col min="6908" max="6908" width="14.33203125" style="45" customWidth="1"/>
    <col min="6909" max="6909" width="15.44140625" style="45" bestFit="1" customWidth="1"/>
    <col min="6910" max="6910" width="16.109375" style="45" customWidth="1"/>
    <col min="6911" max="6911" width="9.6640625" style="45" customWidth="1"/>
    <col min="6912" max="6912" width="10.33203125" style="45" customWidth="1"/>
    <col min="6913" max="6913" width="14.109375" style="45" customWidth="1"/>
    <col min="6914" max="6914" width="10" style="45" customWidth="1"/>
    <col min="6915" max="6916" width="10" style="45" bestFit="1" customWidth="1"/>
    <col min="6917" max="6917" width="14.5546875" style="45" customWidth="1"/>
    <col min="6918" max="6918" width="11.88671875" style="45" customWidth="1"/>
    <col min="6919" max="6919" width="10.33203125" style="45" customWidth="1"/>
    <col min="6920" max="6920" width="8.6640625" style="45" customWidth="1"/>
    <col min="6921" max="6921" width="10" style="45" bestFit="1" customWidth="1"/>
    <col min="6922" max="6922" width="8.33203125" style="45" customWidth="1"/>
    <col min="6923" max="6923" width="7.5546875" style="45" customWidth="1"/>
    <col min="6924" max="6924" width="6.33203125" style="45" customWidth="1"/>
    <col min="6925" max="6925" width="8" style="45" customWidth="1"/>
    <col min="6926" max="7160" width="9.109375" style="45"/>
    <col min="7161" max="7161" width="11.44140625" style="45" customWidth="1"/>
    <col min="7162" max="7162" width="20.5546875" style="45" customWidth="1"/>
    <col min="7163" max="7163" width="20.33203125" style="45" customWidth="1"/>
    <col min="7164" max="7164" width="14.33203125" style="45" customWidth="1"/>
    <col min="7165" max="7165" width="15.44140625" style="45" bestFit="1" customWidth="1"/>
    <col min="7166" max="7166" width="16.109375" style="45" customWidth="1"/>
    <col min="7167" max="7167" width="9.6640625" style="45" customWidth="1"/>
    <col min="7168" max="7168" width="10.33203125" style="45" customWidth="1"/>
    <col min="7169" max="7169" width="14.109375" style="45" customWidth="1"/>
    <col min="7170" max="7170" width="10" style="45" customWidth="1"/>
    <col min="7171" max="7172" width="10" style="45" bestFit="1" customWidth="1"/>
    <col min="7173" max="7173" width="14.5546875" style="45" customWidth="1"/>
    <col min="7174" max="7174" width="11.88671875" style="45" customWidth="1"/>
    <col min="7175" max="7175" width="10.33203125" style="45" customWidth="1"/>
    <col min="7176" max="7176" width="8.6640625" style="45" customWidth="1"/>
    <col min="7177" max="7177" width="10" style="45" bestFit="1" customWidth="1"/>
    <col min="7178" max="7178" width="8.33203125" style="45" customWidth="1"/>
    <col min="7179" max="7179" width="7.5546875" style="45" customWidth="1"/>
    <col min="7180" max="7180" width="6.33203125" style="45" customWidth="1"/>
    <col min="7181" max="7181" width="8" style="45" customWidth="1"/>
    <col min="7182" max="7416" width="9.109375" style="45"/>
    <col min="7417" max="7417" width="11.44140625" style="45" customWidth="1"/>
    <col min="7418" max="7418" width="20.5546875" style="45" customWidth="1"/>
    <col min="7419" max="7419" width="20.33203125" style="45" customWidth="1"/>
    <col min="7420" max="7420" width="14.33203125" style="45" customWidth="1"/>
    <col min="7421" max="7421" width="15.44140625" style="45" bestFit="1" customWidth="1"/>
    <col min="7422" max="7422" width="16.109375" style="45" customWidth="1"/>
    <col min="7423" max="7423" width="9.6640625" style="45" customWidth="1"/>
    <col min="7424" max="7424" width="10.33203125" style="45" customWidth="1"/>
    <col min="7425" max="7425" width="14.109375" style="45" customWidth="1"/>
    <col min="7426" max="7426" width="10" style="45" customWidth="1"/>
    <col min="7427" max="7428" width="10" style="45" bestFit="1" customWidth="1"/>
    <col min="7429" max="7429" width="14.5546875" style="45" customWidth="1"/>
    <col min="7430" max="7430" width="11.88671875" style="45" customWidth="1"/>
    <col min="7431" max="7431" width="10.33203125" style="45" customWidth="1"/>
    <col min="7432" max="7432" width="8.6640625" style="45" customWidth="1"/>
    <col min="7433" max="7433" width="10" style="45" bestFit="1" customWidth="1"/>
    <col min="7434" max="7434" width="8.33203125" style="45" customWidth="1"/>
    <col min="7435" max="7435" width="7.5546875" style="45" customWidth="1"/>
    <col min="7436" max="7436" width="6.33203125" style="45" customWidth="1"/>
    <col min="7437" max="7437" width="8" style="45" customWidth="1"/>
    <col min="7438" max="7672" width="9.109375" style="45"/>
    <col min="7673" max="7673" width="11.44140625" style="45" customWidth="1"/>
    <col min="7674" max="7674" width="20.5546875" style="45" customWidth="1"/>
    <col min="7675" max="7675" width="20.33203125" style="45" customWidth="1"/>
    <col min="7676" max="7676" width="14.33203125" style="45" customWidth="1"/>
    <col min="7677" max="7677" width="15.44140625" style="45" bestFit="1" customWidth="1"/>
    <col min="7678" max="7678" width="16.109375" style="45" customWidth="1"/>
    <col min="7679" max="7679" width="9.6640625" style="45" customWidth="1"/>
    <col min="7680" max="7680" width="10.33203125" style="45" customWidth="1"/>
    <col min="7681" max="7681" width="14.109375" style="45" customWidth="1"/>
    <col min="7682" max="7682" width="10" style="45" customWidth="1"/>
    <col min="7683" max="7684" width="10" style="45" bestFit="1" customWidth="1"/>
    <col min="7685" max="7685" width="14.5546875" style="45" customWidth="1"/>
    <col min="7686" max="7686" width="11.88671875" style="45" customWidth="1"/>
    <col min="7687" max="7687" width="10.33203125" style="45" customWidth="1"/>
    <col min="7688" max="7688" width="8.6640625" style="45" customWidth="1"/>
    <col min="7689" max="7689" width="10" style="45" bestFit="1" customWidth="1"/>
    <col min="7690" max="7690" width="8.33203125" style="45" customWidth="1"/>
    <col min="7691" max="7691" width="7.5546875" style="45" customWidth="1"/>
    <col min="7692" max="7692" width="6.33203125" style="45" customWidth="1"/>
    <col min="7693" max="7693" width="8" style="45" customWidth="1"/>
    <col min="7694" max="7928" width="9.109375" style="45"/>
    <col min="7929" max="7929" width="11.44140625" style="45" customWidth="1"/>
    <col min="7930" max="7930" width="20.5546875" style="45" customWidth="1"/>
    <col min="7931" max="7931" width="20.33203125" style="45" customWidth="1"/>
    <col min="7932" max="7932" width="14.33203125" style="45" customWidth="1"/>
    <col min="7933" max="7933" width="15.44140625" style="45" bestFit="1" customWidth="1"/>
    <col min="7934" max="7934" width="16.109375" style="45" customWidth="1"/>
    <col min="7935" max="7935" width="9.6640625" style="45" customWidth="1"/>
    <col min="7936" max="7936" width="10.33203125" style="45" customWidth="1"/>
    <col min="7937" max="7937" width="14.109375" style="45" customWidth="1"/>
    <col min="7938" max="7938" width="10" style="45" customWidth="1"/>
    <col min="7939" max="7940" width="10" style="45" bestFit="1" customWidth="1"/>
    <col min="7941" max="7941" width="14.5546875" style="45" customWidth="1"/>
    <col min="7942" max="7942" width="11.88671875" style="45" customWidth="1"/>
    <col min="7943" max="7943" width="10.33203125" style="45" customWidth="1"/>
    <col min="7944" max="7944" width="8.6640625" style="45" customWidth="1"/>
    <col min="7945" max="7945" width="10" style="45" bestFit="1" customWidth="1"/>
    <col min="7946" max="7946" width="8.33203125" style="45" customWidth="1"/>
    <col min="7947" max="7947" width="7.5546875" style="45" customWidth="1"/>
    <col min="7948" max="7948" width="6.33203125" style="45" customWidth="1"/>
    <col min="7949" max="7949" width="8" style="45" customWidth="1"/>
    <col min="7950" max="8184" width="9.109375" style="45"/>
    <col min="8185" max="8185" width="11.44140625" style="45" customWidth="1"/>
    <col min="8186" max="8186" width="20.5546875" style="45" customWidth="1"/>
    <col min="8187" max="8187" width="20.33203125" style="45" customWidth="1"/>
    <col min="8188" max="8188" width="14.33203125" style="45" customWidth="1"/>
    <col min="8189" max="8189" width="15.44140625" style="45" bestFit="1" customWidth="1"/>
    <col min="8190" max="8190" width="16.109375" style="45" customWidth="1"/>
    <col min="8191" max="8191" width="9.6640625" style="45" customWidth="1"/>
    <col min="8192" max="8192" width="10.33203125" style="45" customWidth="1"/>
    <col min="8193" max="8193" width="14.109375" style="45" customWidth="1"/>
    <col min="8194" max="8194" width="10" style="45" customWidth="1"/>
    <col min="8195" max="8196" width="10" style="45" bestFit="1" customWidth="1"/>
    <col min="8197" max="8197" width="14.5546875" style="45" customWidth="1"/>
    <col min="8198" max="8198" width="11.88671875" style="45" customWidth="1"/>
    <col min="8199" max="8199" width="10.33203125" style="45" customWidth="1"/>
    <col min="8200" max="8200" width="8.6640625" style="45" customWidth="1"/>
    <col min="8201" max="8201" width="10" style="45" bestFit="1" customWidth="1"/>
    <col min="8202" max="8202" width="8.33203125" style="45" customWidth="1"/>
    <col min="8203" max="8203" width="7.5546875" style="45" customWidth="1"/>
    <col min="8204" max="8204" width="6.33203125" style="45" customWidth="1"/>
    <col min="8205" max="8205" width="8" style="45" customWidth="1"/>
    <col min="8206" max="8440" width="9.109375" style="45"/>
    <col min="8441" max="8441" width="11.44140625" style="45" customWidth="1"/>
    <col min="8442" max="8442" width="20.5546875" style="45" customWidth="1"/>
    <col min="8443" max="8443" width="20.33203125" style="45" customWidth="1"/>
    <col min="8444" max="8444" width="14.33203125" style="45" customWidth="1"/>
    <col min="8445" max="8445" width="15.44140625" style="45" bestFit="1" customWidth="1"/>
    <col min="8446" max="8446" width="16.109375" style="45" customWidth="1"/>
    <col min="8447" max="8447" width="9.6640625" style="45" customWidth="1"/>
    <col min="8448" max="8448" width="10.33203125" style="45" customWidth="1"/>
    <col min="8449" max="8449" width="14.109375" style="45" customWidth="1"/>
    <col min="8450" max="8450" width="10" style="45" customWidth="1"/>
    <col min="8451" max="8452" width="10" style="45" bestFit="1" customWidth="1"/>
    <col min="8453" max="8453" width="14.5546875" style="45" customWidth="1"/>
    <col min="8454" max="8454" width="11.88671875" style="45" customWidth="1"/>
    <col min="8455" max="8455" width="10.33203125" style="45" customWidth="1"/>
    <col min="8456" max="8456" width="8.6640625" style="45" customWidth="1"/>
    <col min="8457" max="8457" width="10" style="45" bestFit="1" customWidth="1"/>
    <col min="8458" max="8458" width="8.33203125" style="45" customWidth="1"/>
    <col min="8459" max="8459" width="7.5546875" style="45" customWidth="1"/>
    <col min="8460" max="8460" width="6.33203125" style="45" customWidth="1"/>
    <col min="8461" max="8461" width="8" style="45" customWidth="1"/>
    <col min="8462" max="8696" width="9.109375" style="45"/>
    <col min="8697" max="8697" width="11.44140625" style="45" customWidth="1"/>
    <col min="8698" max="8698" width="20.5546875" style="45" customWidth="1"/>
    <col min="8699" max="8699" width="20.33203125" style="45" customWidth="1"/>
    <col min="8700" max="8700" width="14.33203125" style="45" customWidth="1"/>
    <col min="8701" max="8701" width="15.44140625" style="45" bestFit="1" customWidth="1"/>
    <col min="8702" max="8702" width="16.109375" style="45" customWidth="1"/>
    <col min="8703" max="8703" width="9.6640625" style="45" customWidth="1"/>
    <col min="8704" max="8704" width="10.33203125" style="45" customWidth="1"/>
    <col min="8705" max="8705" width="14.109375" style="45" customWidth="1"/>
    <col min="8706" max="8706" width="10" style="45" customWidth="1"/>
    <col min="8707" max="8708" width="10" style="45" bestFit="1" customWidth="1"/>
    <col min="8709" max="8709" width="14.5546875" style="45" customWidth="1"/>
    <col min="8710" max="8710" width="11.88671875" style="45" customWidth="1"/>
    <col min="8711" max="8711" width="10.33203125" style="45" customWidth="1"/>
    <col min="8712" max="8712" width="8.6640625" style="45" customWidth="1"/>
    <col min="8713" max="8713" width="10" style="45" bestFit="1" customWidth="1"/>
    <col min="8714" max="8714" width="8.33203125" style="45" customWidth="1"/>
    <col min="8715" max="8715" width="7.5546875" style="45" customWidth="1"/>
    <col min="8716" max="8716" width="6.33203125" style="45" customWidth="1"/>
    <col min="8717" max="8717" width="8" style="45" customWidth="1"/>
    <col min="8718" max="8952" width="9.109375" style="45"/>
    <col min="8953" max="8953" width="11.44140625" style="45" customWidth="1"/>
    <col min="8954" max="8954" width="20.5546875" style="45" customWidth="1"/>
    <col min="8955" max="8955" width="20.33203125" style="45" customWidth="1"/>
    <col min="8956" max="8956" width="14.33203125" style="45" customWidth="1"/>
    <col min="8957" max="8957" width="15.44140625" style="45" bestFit="1" customWidth="1"/>
    <col min="8958" max="8958" width="16.109375" style="45" customWidth="1"/>
    <col min="8959" max="8959" width="9.6640625" style="45" customWidth="1"/>
    <col min="8960" max="8960" width="10.33203125" style="45" customWidth="1"/>
    <col min="8961" max="8961" width="14.109375" style="45" customWidth="1"/>
    <col min="8962" max="8962" width="10" style="45" customWidth="1"/>
    <col min="8963" max="8964" width="10" style="45" bestFit="1" customWidth="1"/>
    <col min="8965" max="8965" width="14.5546875" style="45" customWidth="1"/>
    <col min="8966" max="8966" width="11.88671875" style="45" customWidth="1"/>
    <col min="8967" max="8967" width="10.33203125" style="45" customWidth="1"/>
    <col min="8968" max="8968" width="8.6640625" style="45" customWidth="1"/>
    <col min="8969" max="8969" width="10" style="45" bestFit="1" customWidth="1"/>
    <col min="8970" max="8970" width="8.33203125" style="45" customWidth="1"/>
    <col min="8971" max="8971" width="7.5546875" style="45" customWidth="1"/>
    <col min="8972" max="8972" width="6.33203125" style="45" customWidth="1"/>
    <col min="8973" max="8973" width="8" style="45" customWidth="1"/>
    <col min="8974" max="9208" width="9.109375" style="45"/>
    <col min="9209" max="9209" width="11.44140625" style="45" customWidth="1"/>
    <col min="9210" max="9210" width="20.5546875" style="45" customWidth="1"/>
    <col min="9211" max="9211" width="20.33203125" style="45" customWidth="1"/>
    <col min="9212" max="9212" width="14.33203125" style="45" customWidth="1"/>
    <col min="9213" max="9213" width="15.44140625" style="45" bestFit="1" customWidth="1"/>
    <col min="9214" max="9214" width="16.109375" style="45" customWidth="1"/>
    <col min="9215" max="9215" width="9.6640625" style="45" customWidth="1"/>
    <col min="9216" max="9216" width="10.33203125" style="45" customWidth="1"/>
    <col min="9217" max="9217" width="14.109375" style="45" customWidth="1"/>
    <col min="9218" max="9218" width="10" style="45" customWidth="1"/>
    <col min="9219" max="9220" width="10" style="45" bestFit="1" customWidth="1"/>
    <col min="9221" max="9221" width="14.5546875" style="45" customWidth="1"/>
    <col min="9222" max="9222" width="11.88671875" style="45" customWidth="1"/>
    <col min="9223" max="9223" width="10.33203125" style="45" customWidth="1"/>
    <col min="9224" max="9224" width="8.6640625" style="45" customWidth="1"/>
    <col min="9225" max="9225" width="10" style="45" bestFit="1" customWidth="1"/>
    <col min="9226" max="9226" width="8.33203125" style="45" customWidth="1"/>
    <col min="9227" max="9227" width="7.5546875" style="45" customWidth="1"/>
    <col min="9228" max="9228" width="6.33203125" style="45" customWidth="1"/>
    <col min="9229" max="9229" width="8" style="45" customWidth="1"/>
    <col min="9230" max="9464" width="9.109375" style="45"/>
    <col min="9465" max="9465" width="11.44140625" style="45" customWidth="1"/>
    <col min="9466" max="9466" width="20.5546875" style="45" customWidth="1"/>
    <col min="9467" max="9467" width="20.33203125" style="45" customWidth="1"/>
    <col min="9468" max="9468" width="14.33203125" style="45" customWidth="1"/>
    <col min="9469" max="9469" width="15.44140625" style="45" bestFit="1" customWidth="1"/>
    <col min="9470" max="9470" width="16.109375" style="45" customWidth="1"/>
    <col min="9471" max="9471" width="9.6640625" style="45" customWidth="1"/>
    <col min="9472" max="9472" width="10.33203125" style="45" customWidth="1"/>
    <col min="9473" max="9473" width="14.109375" style="45" customWidth="1"/>
    <col min="9474" max="9474" width="10" style="45" customWidth="1"/>
    <col min="9475" max="9476" width="10" style="45" bestFit="1" customWidth="1"/>
    <col min="9477" max="9477" width="14.5546875" style="45" customWidth="1"/>
    <col min="9478" max="9478" width="11.88671875" style="45" customWidth="1"/>
    <col min="9479" max="9479" width="10.33203125" style="45" customWidth="1"/>
    <col min="9480" max="9480" width="8.6640625" style="45" customWidth="1"/>
    <col min="9481" max="9481" width="10" style="45" bestFit="1" customWidth="1"/>
    <col min="9482" max="9482" width="8.33203125" style="45" customWidth="1"/>
    <col min="9483" max="9483" width="7.5546875" style="45" customWidth="1"/>
    <col min="9484" max="9484" width="6.33203125" style="45" customWidth="1"/>
    <col min="9485" max="9485" width="8" style="45" customWidth="1"/>
    <col min="9486" max="9720" width="9.109375" style="45"/>
    <col min="9721" max="9721" width="11.44140625" style="45" customWidth="1"/>
    <col min="9722" max="9722" width="20.5546875" style="45" customWidth="1"/>
    <col min="9723" max="9723" width="20.33203125" style="45" customWidth="1"/>
    <col min="9724" max="9724" width="14.33203125" style="45" customWidth="1"/>
    <col min="9725" max="9725" width="15.44140625" style="45" bestFit="1" customWidth="1"/>
    <col min="9726" max="9726" width="16.109375" style="45" customWidth="1"/>
    <col min="9727" max="9727" width="9.6640625" style="45" customWidth="1"/>
    <col min="9728" max="9728" width="10.33203125" style="45" customWidth="1"/>
    <col min="9729" max="9729" width="14.109375" style="45" customWidth="1"/>
    <col min="9730" max="9730" width="10" style="45" customWidth="1"/>
    <col min="9731" max="9732" width="10" style="45" bestFit="1" customWidth="1"/>
    <col min="9733" max="9733" width="14.5546875" style="45" customWidth="1"/>
    <col min="9734" max="9734" width="11.88671875" style="45" customWidth="1"/>
    <col min="9735" max="9735" width="10.33203125" style="45" customWidth="1"/>
    <col min="9736" max="9736" width="8.6640625" style="45" customWidth="1"/>
    <col min="9737" max="9737" width="10" style="45" bestFit="1" customWidth="1"/>
    <col min="9738" max="9738" width="8.33203125" style="45" customWidth="1"/>
    <col min="9739" max="9739" width="7.5546875" style="45" customWidth="1"/>
    <col min="9740" max="9740" width="6.33203125" style="45" customWidth="1"/>
    <col min="9741" max="9741" width="8" style="45" customWidth="1"/>
    <col min="9742" max="9976" width="9.109375" style="45"/>
    <col min="9977" max="9977" width="11.44140625" style="45" customWidth="1"/>
    <col min="9978" max="9978" width="20.5546875" style="45" customWidth="1"/>
    <col min="9979" max="9979" width="20.33203125" style="45" customWidth="1"/>
    <col min="9980" max="9980" width="14.33203125" style="45" customWidth="1"/>
    <col min="9981" max="9981" width="15.44140625" style="45" bestFit="1" customWidth="1"/>
    <col min="9982" max="9982" width="16.109375" style="45" customWidth="1"/>
    <col min="9983" max="9983" width="9.6640625" style="45" customWidth="1"/>
    <col min="9984" max="9984" width="10.33203125" style="45" customWidth="1"/>
    <col min="9985" max="9985" width="14.109375" style="45" customWidth="1"/>
    <col min="9986" max="9986" width="10" style="45" customWidth="1"/>
    <col min="9987" max="9988" width="10" style="45" bestFit="1" customWidth="1"/>
    <col min="9989" max="9989" width="14.5546875" style="45" customWidth="1"/>
    <col min="9990" max="9990" width="11.88671875" style="45" customWidth="1"/>
    <col min="9991" max="9991" width="10.33203125" style="45" customWidth="1"/>
    <col min="9992" max="9992" width="8.6640625" style="45" customWidth="1"/>
    <col min="9993" max="9993" width="10" style="45" bestFit="1" customWidth="1"/>
    <col min="9994" max="9994" width="8.33203125" style="45" customWidth="1"/>
    <col min="9995" max="9995" width="7.5546875" style="45" customWidth="1"/>
    <col min="9996" max="9996" width="6.33203125" style="45" customWidth="1"/>
    <col min="9997" max="9997" width="8" style="45" customWidth="1"/>
    <col min="9998" max="10232" width="9.109375" style="45"/>
    <col min="10233" max="10233" width="11.44140625" style="45" customWidth="1"/>
    <col min="10234" max="10234" width="20.5546875" style="45" customWidth="1"/>
    <col min="10235" max="10235" width="20.33203125" style="45" customWidth="1"/>
    <col min="10236" max="10236" width="14.33203125" style="45" customWidth="1"/>
    <col min="10237" max="10237" width="15.44140625" style="45" bestFit="1" customWidth="1"/>
    <col min="10238" max="10238" width="16.109375" style="45" customWidth="1"/>
    <col min="10239" max="10239" width="9.6640625" style="45" customWidth="1"/>
    <col min="10240" max="10240" width="10.33203125" style="45" customWidth="1"/>
    <col min="10241" max="10241" width="14.109375" style="45" customWidth="1"/>
    <col min="10242" max="10242" width="10" style="45" customWidth="1"/>
    <col min="10243" max="10244" width="10" style="45" bestFit="1" customWidth="1"/>
    <col min="10245" max="10245" width="14.5546875" style="45" customWidth="1"/>
    <col min="10246" max="10246" width="11.88671875" style="45" customWidth="1"/>
    <col min="10247" max="10247" width="10.33203125" style="45" customWidth="1"/>
    <col min="10248" max="10248" width="8.6640625" style="45" customWidth="1"/>
    <col min="10249" max="10249" width="10" style="45" bestFit="1" customWidth="1"/>
    <col min="10250" max="10250" width="8.33203125" style="45" customWidth="1"/>
    <col min="10251" max="10251" width="7.5546875" style="45" customWidth="1"/>
    <col min="10252" max="10252" width="6.33203125" style="45" customWidth="1"/>
    <col min="10253" max="10253" width="8" style="45" customWidth="1"/>
    <col min="10254" max="10488" width="9.109375" style="45"/>
    <col min="10489" max="10489" width="11.44140625" style="45" customWidth="1"/>
    <col min="10490" max="10490" width="20.5546875" style="45" customWidth="1"/>
    <col min="10491" max="10491" width="20.33203125" style="45" customWidth="1"/>
    <col min="10492" max="10492" width="14.33203125" style="45" customWidth="1"/>
    <col min="10493" max="10493" width="15.44140625" style="45" bestFit="1" customWidth="1"/>
    <col min="10494" max="10494" width="16.109375" style="45" customWidth="1"/>
    <col min="10495" max="10495" width="9.6640625" style="45" customWidth="1"/>
    <col min="10496" max="10496" width="10.33203125" style="45" customWidth="1"/>
    <col min="10497" max="10497" width="14.109375" style="45" customWidth="1"/>
    <col min="10498" max="10498" width="10" style="45" customWidth="1"/>
    <col min="10499" max="10500" width="10" style="45" bestFit="1" customWidth="1"/>
    <col min="10501" max="10501" width="14.5546875" style="45" customWidth="1"/>
    <col min="10502" max="10502" width="11.88671875" style="45" customWidth="1"/>
    <col min="10503" max="10503" width="10.33203125" style="45" customWidth="1"/>
    <col min="10504" max="10504" width="8.6640625" style="45" customWidth="1"/>
    <col min="10505" max="10505" width="10" style="45" bestFit="1" customWidth="1"/>
    <col min="10506" max="10506" width="8.33203125" style="45" customWidth="1"/>
    <col min="10507" max="10507" width="7.5546875" style="45" customWidth="1"/>
    <col min="10508" max="10508" width="6.33203125" style="45" customWidth="1"/>
    <col min="10509" max="10509" width="8" style="45" customWidth="1"/>
    <col min="10510" max="10744" width="9.109375" style="45"/>
    <col min="10745" max="10745" width="11.44140625" style="45" customWidth="1"/>
    <col min="10746" max="10746" width="20.5546875" style="45" customWidth="1"/>
    <col min="10747" max="10747" width="20.33203125" style="45" customWidth="1"/>
    <col min="10748" max="10748" width="14.33203125" style="45" customWidth="1"/>
    <col min="10749" max="10749" width="15.44140625" style="45" bestFit="1" customWidth="1"/>
    <col min="10750" max="10750" width="16.109375" style="45" customWidth="1"/>
    <col min="10751" max="10751" width="9.6640625" style="45" customWidth="1"/>
    <col min="10752" max="10752" width="10.33203125" style="45" customWidth="1"/>
    <col min="10753" max="10753" width="14.109375" style="45" customWidth="1"/>
    <col min="10754" max="10754" width="10" style="45" customWidth="1"/>
    <col min="10755" max="10756" width="10" style="45" bestFit="1" customWidth="1"/>
    <col min="10757" max="10757" width="14.5546875" style="45" customWidth="1"/>
    <col min="10758" max="10758" width="11.88671875" style="45" customWidth="1"/>
    <col min="10759" max="10759" width="10.33203125" style="45" customWidth="1"/>
    <col min="10760" max="10760" width="8.6640625" style="45" customWidth="1"/>
    <col min="10761" max="10761" width="10" style="45" bestFit="1" customWidth="1"/>
    <col min="10762" max="10762" width="8.33203125" style="45" customWidth="1"/>
    <col min="10763" max="10763" width="7.5546875" style="45" customWidth="1"/>
    <col min="10764" max="10764" width="6.33203125" style="45" customWidth="1"/>
    <col min="10765" max="10765" width="8" style="45" customWidth="1"/>
    <col min="10766" max="11000" width="9.109375" style="45"/>
    <col min="11001" max="11001" width="11.44140625" style="45" customWidth="1"/>
    <col min="11002" max="11002" width="20.5546875" style="45" customWidth="1"/>
    <col min="11003" max="11003" width="20.33203125" style="45" customWidth="1"/>
    <col min="11004" max="11004" width="14.33203125" style="45" customWidth="1"/>
    <col min="11005" max="11005" width="15.44140625" style="45" bestFit="1" customWidth="1"/>
    <col min="11006" max="11006" width="16.109375" style="45" customWidth="1"/>
    <col min="11007" max="11007" width="9.6640625" style="45" customWidth="1"/>
    <col min="11008" max="11008" width="10.33203125" style="45" customWidth="1"/>
    <col min="11009" max="11009" width="14.109375" style="45" customWidth="1"/>
    <col min="11010" max="11010" width="10" style="45" customWidth="1"/>
    <col min="11011" max="11012" width="10" style="45" bestFit="1" customWidth="1"/>
    <col min="11013" max="11013" width="14.5546875" style="45" customWidth="1"/>
    <col min="11014" max="11014" width="11.88671875" style="45" customWidth="1"/>
    <col min="11015" max="11015" width="10.33203125" style="45" customWidth="1"/>
    <col min="11016" max="11016" width="8.6640625" style="45" customWidth="1"/>
    <col min="11017" max="11017" width="10" style="45" bestFit="1" customWidth="1"/>
    <col min="11018" max="11018" width="8.33203125" style="45" customWidth="1"/>
    <col min="11019" max="11019" width="7.5546875" style="45" customWidth="1"/>
    <col min="11020" max="11020" width="6.33203125" style="45" customWidth="1"/>
    <col min="11021" max="11021" width="8" style="45" customWidth="1"/>
    <col min="11022" max="11256" width="9.109375" style="45"/>
    <col min="11257" max="11257" width="11.44140625" style="45" customWidth="1"/>
    <col min="11258" max="11258" width="20.5546875" style="45" customWidth="1"/>
    <col min="11259" max="11259" width="20.33203125" style="45" customWidth="1"/>
    <col min="11260" max="11260" width="14.33203125" style="45" customWidth="1"/>
    <col min="11261" max="11261" width="15.44140625" style="45" bestFit="1" customWidth="1"/>
    <col min="11262" max="11262" width="16.109375" style="45" customWidth="1"/>
    <col min="11263" max="11263" width="9.6640625" style="45" customWidth="1"/>
    <col min="11264" max="11264" width="10.33203125" style="45" customWidth="1"/>
    <col min="11265" max="11265" width="14.109375" style="45" customWidth="1"/>
    <col min="11266" max="11266" width="10" style="45" customWidth="1"/>
    <col min="11267" max="11268" width="10" style="45" bestFit="1" customWidth="1"/>
    <col min="11269" max="11269" width="14.5546875" style="45" customWidth="1"/>
    <col min="11270" max="11270" width="11.88671875" style="45" customWidth="1"/>
    <col min="11271" max="11271" width="10.33203125" style="45" customWidth="1"/>
    <col min="11272" max="11272" width="8.6640625" style="45" customWidth="1"/>
    <col min="11273" max="11273" width="10" style="45" bestFit="1" customWidth="1"/>
    <col min="11274" max="11274" width="8.33203125" style="45" customWidth="1"/>
    <col min="11275" max="11275" width="7.5546875" style="45" customWidth="1"/>
    <col min="11276" max="11276" width="6.33203125" style="45" customWidth="1"/>
    <col min="11277" max="11277" width="8" style="45" customWidth="1"/>
    <col min="11278" max="11512" width="9.109375" style="45"/>
    <col min="11513" max="11513" width="11.44140625" style="45" customWidth="1"/>
    <col min="11514" max="11514" width="20.5546875" style="45" customWidth="1"/>
    <col min="11515" max="11515" width="20.33203125" style="45" customWidth="1"/>
    <col min="11516" max="11516" width="14.33203125" style="45" customWidth="1"/>
    <col min="11517" max="11517" width="15.44140625" style="45" bestFit="1" customWidth="1"/>
    <col min="11518" max="11518" width="16.109375" style="45" customWidth="1"/>
    <col min="11519" max="11519" width="9.6640625" style="45" customWidth="1"/>
    <col min="11520" max="11520" width="10.33203125" style="45" customWidth="1"/>
    <col min="11521" max="11521" width="14.109375" style="45" customWidth="1"/>
    <col min="11522" max="11522" width="10" style="45" customWidth="1"/>
    <col min="11523" max="11524" width="10" style="45" bestFit="1" customWidth="1"/>
    <col min="11525" max="11525" width="14.5546875" style="45" customWidth="1"/>
    <col min="11526" max="11526" width="11.88671875" style="45" customWidth="1"/>
    <col min="11527" max="11527" width="10.33203125" style="45" customWidth="1"/>
    <col min="11528" max="11528" width="8.6640625" style="45" customWidth="1"/>
    <col min="11529" max="11529" width="10" style="45" bestFit="1" customWidth="1"/>
    <col min="11530" max="11530" width="8.33203125" style="45" customWidth="1"/>
    <col min="11531" max="11531" width="7.5546875" style="45" customWidth="1"/>
    <col min="11532" max="11532" width="6.33203125" style="45" customWidth="1"/>
    <col min="11533" max="11533" width="8" style="45" customWidth="1"/>
    <col min="11534" max="11768" width="9.109375" style="45"/>
    <col min="11769" max="11769" width="11.44140625" style="45" customWidth="1"/>
    <col min="11770" max="11770" width="20.5546875" style="45" customWidth="1"/>
    <col min="11771" max="11771" width="20.33203125" style="45" customWidth="1"/>
    <col min="11772" max="11772" width="14.33203125" style="45" customWidth="1"/>
    <col min="11773" max="11773" width="15.44140625" style="45" bestFit="1" customWidth="1"/>
    <col min="11774" max="11774" width="16.109375" style="45" customWidth="1"/>
    <col min="11775" max="11775" width="9.6640625" style="45" customWidth="1"/>
    <col min="11776" max="11776" width="10.33203125" style="45" customWidth="1"/>
    <col min="11777" max="11777" width="14.109375" style="45" customWidth="1"/>
    <col min="11778" max="11778" width="10" style="45" customWidth="1"/>
    <col min="11779" max="11780" width="10" style="45" bestFit="1" customWidth="1"/>
    <col min="11781" max="11781" width="14.5546875" style="45" customWidth="1"/>
    <col min="11782" max="11782" width="11.88671875" style="45" customWidth="1"/>
    <col min="11783" max="11783" width="10.33203125" style="45" customWidth="1"/>
    <col min="11784" max="11784" width="8.6640625" style="45" customWidth="1"/>
    <col min="11785" max="11785" width="10" style="45" bestFit="1" customWidth="1"/>
    <col min="11786" max="11786" width="8.33203125" style="45" customWidth="1"/>
    <col min="11787" max="11787" width="7.5546875" style="45" customWidth="1"/>
    <col min="11788" max="11788" width="6.33203125" style="45" customWidth="1"/>
    <col min="11789" max="11789" width="8" style="45" customWidth="1"/>
    <col min="11790" max="12024" width="9.109375" style="45"/>
    <col min="12025" max="12025" width="11.44140625" style="45" customWidth="1"/>
    <col min="12026" max="12026" width="20.5546875" style="45" customWidth="1"/>
    <col min="12027" max="12027" width="20.33203125" style="45" customWidth="1"/>
    <col min="12028" max="12028" width="14.33203125" style="45" customWidth="1"/>
    <col min="12029" max="12029" width="15.44140625" style="45" bestFit="1" customWidth="1"/>
    <col min="12030" max="12030" width="16.109375" style="45" customWidth="1"/>
    <col min="12031" max="12031" width="9.6640625" style="45" customWidth="1"/>
    <col min="12032" max="12032" width="10.33203125" style="45" customWidth="1"/>
    <col min="12033" max="12033" width="14.109375" style="45" customWidth="1"/>
    <col min="12034" max="12034" width="10" style="45" customWidth="1"/>
    <col min="12035" max="12036" width="10" style="45" bestFit="1" customWidth="1"/>
    <col min="12037" max="12037" width="14.5546875" style="45" customWidth="1"/>
    <col min="12038" max="12038" width="11.88671875" style="45" customWidth="1"/>
    <col min="12039" max="12039" width="10.33203125" style="45" customWidth="1"/>
    <col min="12040" max="12040" width="8.6640625" style="45" customWidth="1"/>
    <col min="12041" max="12041" width="10" style="45" bestFit="1" customWidth="1"/>
    <col min="12042" max="12042" width="8.33203125" style="45" customWidth="1"/>
    <col min="12043" max="12043" width="7.5546875" style="45" customWidth="1"/>
    <col min="12044" max="12044" width="6.33203125" style="45" customWidth="1"/>
    <col min="12045" max="12045" width="8" style="45" customWidth="1"/>
    <col min="12046" max="12280" width="9.109375" style="45"/>
    <col min="12281" max="12281" width="11.44140625" style="45" customWidth="1"/>
    <col min="12282" max="12282" width="20.5546875" style="45" customWidth="1"/>
    <col min="12283" max="12283" width="20.33203125" style="45" customWidth="1"/>
    <col min="12284" max="12284" width="14.33203125" style="45" customWidth="1"/>
    <col min="12285" max="12285" width="15.44140625" style="45" bestFit="1" customWidth="1"/>
    <col min="12286" max="12286" width="16.109375" style="45" customWidth="1"/>
    <col min="12287" max="12287" width="9.6640625" style="45" customWidth="1"/>
    <col min="12288" max="12288" width="10.33203125" style="45" customWidth="1"/>
    <col min="12289" max="12289" width="14.109375" style="45" customWidth="1"/>
    <col min="12290" max="12290" width="10" style="45" customWidth="1"/>
    <col min="12291" max="12292" width="10" style="45" bestFit="1" customWidth="1"/>
    <col min="12293" max="12293" width="14.5546875" style="45" customWidth="1"/>
    <col min="12294" max="12294" width="11.88671875" style="45" customWidth="1"/>
    <col min="12295" max="12295" width="10.33203125" style="45" customWidth="1"/>
    <col min="12296" max="12296" width="8.6640625" style="45" customWidth="1"/>
    <col min="12297" max="12297" width="10" style="45" bestFit="1" customWidth="1"/>
    <col min="12298" max="12298" width="8.33203125" style="45" customWidth="1"/>
    <col min="12299" max="12299" width="7.5546875" style="45" customWidth="1"/>
    <col min="12300" max="12300" width="6.33203125" style="45" customWidth="1"/>
    <col min="12301" max="12301" width="8" style="45" customWidth="1"/>
    <col min="12302" max="12536" width="9.109375" style="45"/>
    <col min="12537" max="12537" width="11.44140625" style="45" customWidth="1"/>
    <col min="12538" max="12538" width="20.5546875" style="45" customWidth="1"/>
    <col min="12539" max="12539" width="20.33203125" style="45" customWidth="1"/>
    <col min="12540" max="12540" width="14.33203125" style="45" customWidth="1"/>
    <col min="12541" max="12541" width="15.44140625" style="45" bestFit="1" customWidth="1"/>
    <col min="12542" max="12542" width="16.109375" style="45" customWidth="1"/>
    <col min="12543" max="12543" width="9.6640625" style="45" customWidth="1"/>
    <col min="12544" max="12544" width="10.33203125" style="45" customWidth="1"/>
    <col min="12545" max="12545" width="14.109375" style="45" customWidth="1"/>
    <col min="12546" max="12546" width="10" style="45" customWidth="1"/>
    <col min="12547" max="12548" width="10" style="45" bestFit="1" customWidth="1"/>
    <col min="12549" max="12549" width="14.5546875" style="45" customWidth="1"/>
    <col min="12550" max="12550" width="11.88671875" style="45" customWidth="1"/>
    <col min="12551" max="12551" width="10.33203125" style="45" customWidth="1"/>
    <col min="12552" max="12552" width="8.6640625" style="45" customWidth="1"/>
    <col min="12553" max="12553" width="10" style="45" bestFit="1" customWidth="1"/>
    <col min="12554" max="12554" width="8.33203125" style="45" customWidth="1"/>
    <col min="12555" max="12555" width="7.5546875" style="45" customWidth="1"/>
    <col min="12556" max="12556" width="6.33203125" style="45" customWidth="1"/>
    <col min="12557" max="12557" width="8" style="45" customWidth="1"/>
    <col min="12558" max="12792" width="9.109375" style="45"/>
    <col min="12793" max="12793" width="11.44140625" style="45" customWidth="1"/>
    <col min="12794" max="12794" width="20.5546875" style="45" customWidth="1"/>
    <col min="12795" max="12795" width="20.33203125" style="45" customWidth="1"/>
    <col min="12796" max="12796" width="14.33203125" style="45" customWidth="1"/>
    <col min="12797" max="12797" width="15.44140625" style="45" bestFit="1" customWidth="1"/>
    <col min="12798" max="12798" width="16.109375" style="45" customWidth="1"/>
    <col min="12799" max="12799" width="9.6640625" style="45" customWidth="1"/>
    <col min="12800" max="12800" width="10.33203125" style="45" customWidth="1"/>
    <col min="12801" max="12801" width="14.109375" style="45" customWidth="1"/>
    <col min="12802" max="12802" width="10" style="45" customWidth="1"/>
    <col min="12803" max="12804" width="10" style="45" bestFit="1" customWidth="1"/>
    <col min="12805" max="12805" width="14.5546875" style="45" customWidth="1"/>
    <col min="12806" max="12806" width="11.88671875" style="45" customWidth="1"/>
    <col min="12807" max="12807" width="10.33203125" style="45" customWidth="1"/>
    <col min="12808" max="12808" width="8.6640625" style="45" customWidth="1"/>
    <col min="12809" max="12809" width="10" style="45" bestFit="1" customWidth="1"/>
    <col min="12810" max="12810" width="8.33203125" style="45" customWidth="1"/>
    <col min="12811" max="12811" width="7.5546875" style="45" customWidth="1"/>
    <col min="12812" max="12812" width="6.33203125" style="45" customWidth="1"/>
    <col min="12813" max="12813" width="8" style="45" customWidth="1"/>
    <col min="12814" max="13048" width="9.109375" style="45"/>
    <col min="13049" max="13049" width="11.44140625" style="45" customWidth="1"/>
    <col min="13050" max="13050" width="20.5546875" style="45" customWidth="1"/>
    <col min="13051" max="13051" width="20.33203125" style="45" customWidth="1"/>
    <col min="13052" max="13052" width="14.33203125" style="45" customWidth="1"/>
    <col min="13053" max="13053" width="15.44140625" style="45" bestFit="1" customWidth="1"/>
    <col min="13054" max="13054" width="16.109375" style="45" customWidth="1"/>
    <col min="13055" max="13055" width="9.6640625" style="45" customWidth="1"/>
    <col min="13056" max="13056" width="10.33203125" style="45" customWidth="1"/>
    <col min="13057" max="13057" width="14.109375" style="45" customWidth="1"/>
    <col min="13058" max="13058" width="10" style="45" customWidth="1"/>
    <col min="13059" max="13060" width="10" style="45" bestFit="1" customWidth="1"/>
    <col min="13061" max="13061" width="14.5546875" style="45" customWidth="1"/>
    <col min="13062" max="13062" width="11.88671875" style="45" customWidth="1"/>
    <col min="13063" max="13063" width="10.33203125" style="45" customWidth="1"/>
    <col min="13064" max="13064" width="8.6640625" style="45" customWidth="1"/>
    <col min="13065" max="13065" width="10" style="45" bestFit="1" customWidth="1"/>
    <col min="13066" max="13066" width="8.33203125" style="45" customWidth="1"/>
    <col min="13067" max="13067" width="7.5546875" style="45" customWidth="1"/>
    <col min="13068" max="13068" width="6.33203125" style="45" customWidth="1"/>
    <col min="13069" max="13069" width="8" style="45" customWidth="1"/>
    <col min="13070" max="13304" width="9.109375" style="45"/>
    <col min="13305" max="13305" width="11.44140625" style="45" customWidth="1"/>
    <col min="13306" max="13306" width="20.5546875" style="45" customWidth="1"/>
    <col min="13307" max="13307" width="20.33203125" style="45" customWidth="1"/>
    <col min="13308" max="13308" width="14.33203125" style="45" customWidth="1"/>
    <col min="13309" max="13309" width="15.44140625" style="45" bestFit="1" customWidth="1"/>
    <col min="13310" max="13310" width="16.109375" style="45" customWidth="1"/>
    <col min="13311" max="13311" width="9.6640625" style="45" customWidth="1"/>
    <col min="13312" max="13312" width="10.33203125" style="45" customWidth="1"/>
    <col min="13313" max="13313" width="14.109375" style="45" customWidth="1"/>
    <col min="13314" max="13314" width="10" style="45" customWidth="1"/>
    <col min="13315" max="13316" width="10" style="45" bestFit="1" customWidth="1"/>
    <col min="13317" max="13317" width="14.5546875" style="45" customWidth="1"/>
    <col min="13318" max="13318" width="11.88671875" style="45" customWidth="1"/>
    <col min="13319" max="13319" width="10.33203125" style="45" customWidth="1"/>
    <col min="13320" max="13320" width="8.6640625" style="45" customWidth="1"/>
    <col min="13321" max="13321" width="10" style="45" bestFit="1" customWidth="1"/>
    <col min="13322" max="13322" width="8.33203125" style="45" customWidth="1"/>
    <col min="13323" max="13323" width="7.5546875" style="45" customWidth="1"/>
    <col min="13324" max="13324" width="6.33203125" style="45" customWidth="1"/>
    <col min="13325" max="13325" width="8" style="45" customWidth="1"/>
    <col min="13326" max="13560" width="9.109375" style="45"/>
    <col min="13561" max="13561" width="11.44140625" style="45" customWidth="1"/>
    <col min="13562" max="13562" width="20.5546875" style="45" customWidth="1"/>
    <col min="13563" max="13563" width="20.33203125" style="45" customWidth="1"/>
    <col min="13564" max="13564" width="14.33203125" style="45" customWidth="1"/>
    <col min="13565" max="13565" width="15.44140625" style="45" bestFit="1" customWidth="1"/>
    <col min="13566" max="13566" width="16.109375" style="45" customWidth="1"/>
    <col min="13567" max="13567" width="9.6640625" style="45" customWidth="1"/>
    <col min="13568" max="13568" width="10.33203125" style="45" customWidth="1"/>
    <col min="13569" max="13569" width="14.109375" style="45" customWidth="1"/>
    <col min="13570" max="13570" width="10" style="45" customWidth="1"/>
    <col min="13571" max="13572" width="10" style="45" bestFit="1" customWidth="1"/>
    <col min="13573" max="13573" width="14.5546875" style="45" customWidth="1"/>
    <col min="13574" max="13574" width="11.88671875" style="45" customWidth="1"/>
    <col min="13575" max="13575" width="10.33203125" style="45" customWidth="1"/>
    <col min="13576" max="13576" width="8.6640625" style="45" customWidth="1"/>
    <col min="13577" max="13577" width="10" style="45" bestFit="1" customWidth="1"/>
    <col min="13578" max="13578" width="8.33203125" style="45" customWidth="1"/>
    <col min="13579" max="13579" width="7.5546875" style="45" customWidth="1"/>
    <col min="13580" max="13580" width="6.33203125" style="45" customWidth="1"/>
    <col min="13581" max="13581" width="8" style="45" customWidth="1"/>
    <col min="13582" max="13816" width="9.109375" style="45"/>
    <col min="13817" max="13817" width="11.44140625" style="45" customWidth="1"/>
    <col min="13818" max="13818" width="20.5546875" style="45" customWidth="1"/>
    <col min="13819" max="13819" width="20.33203125" style="45" customWidth="1"/>
    <col min="13820" max="13820" width="14.33203125" style="45" customWidth="1"/>
    <col min="13821" max="13821" width="15.44140625" style="45" bestFit="1" customWidth="1"/>
    <col min="13822" max="13822" width="16.109375" style="45" customWidth="1"/>
    <col min="13823" max="13823" width="9.6640625" style="45" customWidth="1"/>
    <col min="13824" max="13824" width="10.33203125" style="45" customWidth="1"/>
    <col min="13825" max="13825" width="14.109375" style="45" customWidth="1"/>
    <col min="13826" max="13826" width="10" style="45" customWidth="1"/>
    <col min="13827" max="13828" width="10" style="45" bestFit="1" customWidth="1"/>
    <col min="13829" max="13829" width="14.5546875" style="45" customWidth="1"/>
    <col min="13830" max="13830" width="11.88671875" style="45" customWidth="1"/>
    <col min="13831" max="13831" width="10.33203125" style="45" customWidth="1"/>
    <col min="13832" max="13832" width="8.6640625" style="45" customWidth="1"/>
    <col min="13833" max="13833" width="10" style="45" bestFit="1" customWidth="1"/>
    <col min="13834" max="13834" width="8.33203125" style="45" customWidth="1"/>
    <col min="13835" max="13835" width="7.5546875" style="45" customWidth="1"/>
    <col min="13836" max="13836" width="6.33203125" style="45" customWidth="1"/>
    <col min="13837" max="13837" width="8" style="45" customWidth="1"/>
    <col min="13838" max="14072" width="9.109375" style="45"/>
    <col min="14073" max="14073" width="11.44140625" style="45" customWidth="1"/>
    <col min="14074" max="14074" width="20.5546875" style="45" customWidth="1"/>
    <col min="14075" max="14075" width="20.33203125" style="45" customWidth="1"/>
    <col min="14076" max="14076" width="14.33203125" style="45" customWidth="1"/>
    <col min="14077" max="14077" width="15.44140625" style="45" bestFit="1" customWidth="1"/>
    <col min="14078" max="14078" width="16.109375" style="45" customWidth="1"/>
    <col min="14079" max="14079" width="9.6640625" style="45" customWidth="1"/>
    <col min="14080" max="14080" width="10.33203125" style="45" customWidth="1"/>
    <col min="14081" max="14081" width="14.109375" style="45" customWidth="1"/>
    <col min="14082" max="14082" width="10" style="45" customWidth="1"/>
    <col min="14083" max="14084" width="10" style="45" bestFit="1" customWidth="1"/>
    <col min="14085" max="14085" width="14.5546875" style="45" customWidth="1"/>
    <col min="14086" max="14086" width="11.88671875" style="45" customWidth="1"/>
    <col min="14087" max="14087" width="10.33203125" style="45" customWidth="1"/>
    <col min="14088" max="14088" width="8.6640625" style="45" customWidth="1"/>
    <col min="14089" max="14089" width="10" style="45" bestFit="1" customWidth="1"/>
    <col min="14090" max="14090" width="8.33203125" style="45" customWidth="1"/>
    <col min="14091" max="14091" width="7.5546875" style="45" customWidth="1"/>
    <col min="14092" max="14092" width="6.33203125" style="45" customWidth="1"/>
    <col min="14093" max="14093" width="8" style="45" customWidth="1"/>
    <col min="14094" max="14328" width="9.109375" style="45"/>
    <col min="14329" max="14329" width="11.44140625" style="45" customWidth="1"/>
    <col min="14330" max="14330" width="20.5546875" style="45" customWidth="1"/>
    <col min="14331" max="14331" width="20.33203125" style="45" customWidth="1"/>
    <col min="14332" max="14332" width="14.33203125" style="45" customWidth="1"/>
    <col min="14333" max="14333" width="15.44140625" style="45" bestFit="1" customWidth="1"/>
    <col min="14334" max="14334" width="16.109375" style="45" customWidth="1"/>
    <col min="14335" max="14335" width="9.6640625" style="45" customWidth="1"/>
    <col min="14336" max="14336" width="10.33203125" style="45" customWidth="1"/>
    <col min="14337" max="14337" width="14.109375" style="45" customWidth="1"/>
    <col min="14338" max="14338" width="10" style="45" customWidth="1"/>
    <col min="14339" max="14340" width="10" style="45" bestFit="1" customWidth="1"/>
    <col min="14341" max="14341" width="14.5546875" style="45" customWidth="1"/>
    <col min="14342" max="14342" width="11.88671875" style="45" customWidth="1"/>
    <col min="14343" max="14343" width="10.33203125" style="45" customWidth="1"/>
    <col min="14344" max="14344" width="8.6640625" style="45" customWidth="1"/>
    <col min="14345" max="14345" width="10" style="45" bestFit="1" customWidth="1"/>
    <col min="14346" max="14346" width="8.33203125" style="45" customWidth="1"/>
    <col min="14347" max="14347" width="7.5546875" style="45" customWidth="1"/>
    <col min="14348" max="14348" width="6.33203125" style="45" customWidth="1"/>
    <col min="14349" max="14349" width="8" style="45" customWidth="1"/>
    <col min="14350" max="14584" width="9.109375" style="45"/>
    <col min="14585" max="14585" width="11.44140625" style="45" customWidth="1"/>
    <col min="14586" max="14586" width="20.5546875" style="45" customWidth="1"/>
    <col min="14587" max="14587" width="20.33203125" style="45" customWidth="1"/>
    <col min="14588" max="14588" width="14.33203125" style="45" customWidth="1"/>
    <col min="14589" max="14589" width="15.44140625" style="45" bestFit="1" customWidth="1"/>
    <col min="14590" max="14590" width="16.109375" style="45" customWidth="1"/>
    <col min="14591" max="14591" width="9.6640625" style="45" customWidth="1"/>
    <col min="14592" max="14592" width="10.33203125" style="45" customWidth="1"/>
    <col min="14593" max="14593" width="14.109375" style="45" customWidth="1"/>
    <col min="14594" max="14594" width="10" style="45" customWidth="1"/>
    <col min="14595" max="14596" width="10" style="45" bestFit="1" customWidth="1"/>
    <col min="14597" max="14597" width="14.5546875" style="45" customWidth="1"/>
    <col min="14598" max="14598" width="11.88671875" style="45" customWidth="1"/>
    <col min="14599" max="14599" width="10.33203125" style="45" customWidth="1"/>
    <col min="14600" max="14600" width="8.6640625" style="45" customWidth="1"/>
    <col min="14601" max="14601" width="10" style="45" bestFit="1" customWidth="1"/>
    <col min="14602" max="14602" width="8.33203125" style="45" customWidth="1"/>
    <col min="14603" max="14603" width="7.5546875" style="45" customWidth="1"/>
    <col min="14604" max="14604" width="6.33203125" style="45" customWidth="1"/>
    <col min="14605" max="14605" width="8" style="45" customWidth="1"/>
    <col min="14606" max="14840" width="9.109375" style="45"/>
    <col min="14841" max="14841" width="11.44140625" style="45" customWidth="1"/>
    <col min="14842" max="14842" width="20.5546875" style="45" customWidth="1"/>
    <col min="14843" max="14843" width="20.33203125" style="45" customWidth="1"/>
    <col min="14844" max="14844" width="14.33203125" style="45" customWidth="1"/>
    <col min="14845" max="14845" width="15.44140625" style="45" bestFit="1" customWidth="1"/>
    <col min="14846" max="14846" width="16.109375" style="45" customWidth="1"/>
    <col min="14847" max="14847" width="9.6640625" style="45" customWidth="1"/>
    <col min="14848" max="14848" width="10.33203125" style="45" customWidth="1"/>
    <col min="14849" max="14849" width="14.109375" style="45" customWidth="1"/>
    <col min="14850" max="14850" width="10" style="45" customWidth="1"/>
    <col min="14851" max="14852" width="10" style="45" bestFit="1" customWidth="1"/>
    <col min="14853" max="14853" width="14.5546875" style="45" customWidth="1"/>
    <col min="14854" max="14854" width="11.88671875" style="45" customWidth="1"/>
    <col min="14855" max="14855" width="10.33203125" style="45" customWidth="1"/>
    <col min="14856" max="14856" width="8.6640625" style="45" customWidth="1"/>
    <col min="14857" max="14857" width="10" style="45" bestFit="1" customWidth="1"/>
    <col min="14858" max="14858" width="8.33203125" style="45" customWidth="1"/>
    <col min="14859" max="14859" width="7.5546875" style="45" customWidth="1"/>
    <col min="14860" max="14860" width="6.33203125" style="45" customWidth="1"/>
    <col min="14861" max="14861" width="8" style="45" customWidth="1"/>
    <col min="14862" max="15096" width="9.109375" style="45"/>
    <col min="15097" max="15097" width="11.44140625" style="45" customWidth="1"/>
    <col min="15098" max="15098" width="20.5546875" style="45" customWidth="1"/>
    <col min="15099" max="15099" width="20.33203125" style="45" customWidth="1"/>
    <col min="15100" max="15100" width="14.33203125" style="45" customWidth="1"/>
    <col min="15101" max="15101" width="15.44140625" style="45" bestFit="1" customWidth="1"/>
    <col min="15102" max="15102" width="16.109375" style="45" customWidth="1"/>
    <col min="15103" max="15103" width="9.6640625" style="45" customWidth="1"/>
    <col min="15104" max="15104" width="10.33203125" style="45" customWidth="1"/>
    <col min="15105" max="15105" width="14.109375" style="45" customWidth="1"/>
    <col min="15106" max="15106" width="10" style="45" customWidth="1"/>
    <col min="15107" max="15108" width="10" style="45" bestFit="1" customWidth="1"/>
    <col min="15109" max="15109" width="14.5546875" style="45" customWidth="1"/>
    <col min="15110" max="15110" width="11.88671875" style="45" customWidth="1"/>
    <col min="15111" max="15111" width="10.33203125" style="45" customWidth="1"/>
    <col min="15112" max="15112" width="8.6640625" style="45" customWidth="1"/>
    <col min="15113" max="15113" width="10" style="45" bestFit="1" customWidth="1"/>
    <col min="15114" max="15114" width="8.33203125" style="45" customWidth="1"/>
    <col min="15115" max="15115" width="7.5546875" style="45" customWidth="1"/>
    <col min="15116" max="15116" width="6.33203125" style="45" customWidth="1"/>
    <col min="15117" max="15117" width="8" style="45" customWidth="1"/>
    <col min="15118" max="15352" width="9.109375" style="45"/>
    <col min="15353" max="15353" width="11.44140625" style="45" customWidth="1"/>
    <col min="15354" max="15354" width="20.5546875" style="45" customWidth="1"/>
    <col min="15355" max="15355" width="20.33203125" style="45" customWidth="1"/>
    <col min="15356" max="15356" width="14.33203125" style="45" customWidth="1"/>
    <col min="15357" max="15357" width="15.44140625" style="45" bestFit="1" customWidth="1"/>
    <col min="15358" max="15358" width="16.109375" style="45" customWidth="1"/>
    <col min="15359" max="15359" width="9.6640625" style="45" customWidth="1"/>
    <col min="15360" max="15360" width="10.33203125" style="45" customWidth="1"/>
    <col min="15361" max="15361" width="14.109375" style="45" customWidth="1"/>
    <col min="15362" max="15362" width="10" style="45" customWidth="1"/>
    <col min="15363" max="15364" width="10" style="45" bestFit="1" customWidth="1"/>
    <col min="15365" max="15365" width="14.5546875" style="45" customWidth="1"/>
    <col min="15366" max="15366" width="11.88671875" style="45" customWidth="1"/>
    <col min="15367" max="15367" width="10.33203125" style="45" customWidth="1"/>
    <col min="15368" max="15368" width="8.6640625" style="45" customWidth="1"/>
    <col min="15369" max="15369" width="10" style="45" bestFit="1" customWidth="1"/>
    <col min="15370" max="15370" width="8.33203125" style="45" customWidth="1"/>
    <col min="15371" max="15371" width="7.5546875" style="45" customWidth="1"/>
    <col min="15372" max="15372" width="6.33203125" style="45" customWidth="1"/>
    <col min="15373" max="15373" width="8" style="45" customWidth="1"/>
    <col min="15374" max="15608" width="9.109375" style="45"/>
    <col min="15609" max="15609" width="11.44140625" style="45" customWidth="1"/>
    <col min="15610" max="15610" width="20.5546875" style="45" customWidth="1"/>
    <col min="15611" max="15611" width="20.33203125" style="45" customWidth="1"/>
    <col min="15612" max="15612" width="14.33203125" style="45" customWidth="1"/>
    <col min="15613" max="15613" width="15.44140625" style="45" bestFit="1" customWidth="1"/>
    <col min="15614" max="15614" width="16.109375" style="45" customWidth="1"/>
    <col min="15615" max="15615" width="9.6640625" style="45" customWidth="1"/>
    <col min="15616" max="15616" width="10.33203125" style="45" customWidth="1"/>
    <col min="15617" max="15617" width="14.109375" style="45" customWidth="1"/>
    <col min="15618" max="15618" width="10" style="45" customWidth="1"/>
    <col min="15619" max="15620" width="10" style="45" bestFit="1" customWidth="1"/>
    <col min="15621" max="15621" width="14.5546875" style="45" customWidth="1"/>
    <col min="15622" max="15622" width="11.88671875" style="45" customWidth="1"/>
    <col min="15623" max="15623" width="10.33203125" style="45" customWidth="1"/>
    <col min="15624" max="15624" width="8.6640625" style="45" customWidth="1"/>
    <col min="15625" max="15625" width="10" style="45" bestFit="1" customWidth="1"/>
    <col min="15626" max="15626" width="8.33203125" style="45" customWidth="1"/>
    <col min="15627" max="15627" width="7.5546875" style="45" customWidth="1"/>
    <col min="15628" max="15628" width="6.33203125" style="45" customWidth="1"/>
    <col min="15629" max="15629" width="8" style="45" customWidth="1"/>
    <col min="15630" max="15864" width="9.109375" style="45"/>
    <col min="15865" max="15865" width="11.44140625" style="45" customWidth="1"/>
    <col min="15866" max="15866" width="20.5546875" style="45" customWidth="1"/>
    <col min="15867" max="15867" width="20.33203125" style="45" customWidth="1"/>
    <col min="15868" max="15868" width="14.33203125" style="45" customWidth="1"/>
    <col min="15869" max="15869" width="15.44140625" style="45" bestFit="1" customWidth="1"/>
    <col min="15870" max="15870" width="16.109375" style="45" customWidth="1"/>
    <col min="15871" max="15871" width="9.6640625" style="45" customWidth="1"/>
    <col min="15872" max="15872" width="10.33203125" style="45" customWidth="1"/>
    <col min="15873" max="15873" width="14.109375" style="45" customWidth="1"/>
    <col min="15874" max="15874" width="10" style="45" customWidth="1"/>
    <col min="15875" max="15876" width="10" style="45" bestFit="1" customWidth="1"/>
    <col min="15877" max="15877" width="14.5546875" style="45" customWidth="1"/>
    <col min="15878" max="15878" width="11.88671875" style="45" customWidth="1"/>
    <col min="15879" max="15879" width="10.33203125" style="45" customWidth="1"/>
    <col min="15880" max="15880" width="8.6640625" style="45" customWidth="1"/>
    <col min="15881" max="15881" width="10" style="45" bestFit="1" customWidth="1"/>
    <col min="15882" max="15882" width="8.33203125" style="45" customWidth="1"/>
    <col min="15883" max="15883" width="7.5546875" style="45" customWidth="1"/>
    <col min="15884" max="15884" width="6.33203125" style="45" customWidth="1"/>
    <col min="15885" max="15885" width="8" style="45" customWidth="1"/>
    <col min="15886" max="16120" width="9.109375" style="45"/>
    <col min="16121" max="16121" width="11.44140625" style="45" customWidth="1"/>
    <col min="16122" max="16122" width="20.5546875" style="45" customWidth="1"/>
    <col min="16123" max="16123" width="20.33203125" style="45" customWidth="1"/>
    <col min="16124" max="16124" width="14.33203125" style="45" customWidth="1"/>
    <col min="16125" max="16125" width="15.44140625" style="45" bestFit="1" customWidth="1"/>
    <col min="16126" max="16126" width="16.109375" style="45" customWidth="1"/>
    <col min="16127" max="16127" width="9.6640625" style="45" customWidth="1"/>
    <col min="16128" max="16128" width="10.33203125" style="45" customWidth="1"/>
    <col min="16129" max="16129" width="14.109375" style="45" customWidth="1"/>
    <col min="16130" max="16130" width="10" style="45" customWidth="1"/>
    <col min="16131" max="16132" width="10" style="45" bestFit="1" customWidth="1"/>
    <col min="16133" max="16133" width="14.5546875" style="45" customWidth="1"/>
    <col min="16134" max="16134" width="11.88671875" style="45" customWidth="1"/>
    <col min="16135" max="16135" width="10.33203125" style="45" customWidth="1"/>
    <col min="16136" max="16136" width="8.6640625" style="45" customWidth="1"/>
    <col min="16137" max="16137" width="10" style="45" bestFit="1" customWidth="1"/>
    <col min="16138" max="16138" width="8.33203125" style="45" customWidth="1"/>
    <col min="16139" max="16139" width="7.5546875" style="45" customWidth="1"/>
    <col min="16140" max="16140" width="6.33203125" style="45" customWidth="1"/>
    <col min="16141" max="16141" width="8" style="45" customWidth="1"/>
    <col min="16142" max="16384" width="9.109375" style="45"/>
  </cols>
  <sheetData>
    <row r="1" spans="1:7" x14ac:dyDescent="0.25">
      <c r="A1" s="45" t="s">
        <v>100</v>
      </c>
    </row>
    <row r="3" spans="1:7" x14ac:dyDescent="0.25">
      <c r="A3" s="220"/>
      <c r="B3" s="221"/>
      <c r="C3" s="127" t="s">
        <v>3</v>
      </c>
      <c r="D3" s="69" t="s">
        <v>4</v>
      </c>
      <c r="E3" s="69" t="s">
        <v>124</v>
      </c>
      <c r="F3" s="69" t="s">
        <v>82</v>
      </c>
    </row>
    <row r="4" spans="1:7" x14ac:dyDescent="0.25">
      <c r="A4" s="140"/>
      <c r="B4" s="58"/>
      <c r="C4" s="130"/>
      <c r="D4" s="128"/>
      <c r="E4" s="128"/>
      <c r="F4" s="128"/>
    </row>
    <row r="5" spans="1:7" x14ac:dyDescent="0.25">
      <c r="A5" s="219" t="s">
        <v>7</v>
      </c>
      <c r="B5" s="139" t="s">
        <v>76</v>
      </c>
      <c r="C5" s="51">
        <v>603.21799999999996</v>
      </c>
      <c r="D5" s="51">
        <v>12.691000000000001</v>
      </c>
      <c r="E5" s="51">
        <v>42.438000000000002</v>
      </c>
      <c r="F5" s="52">
        <v>658.34699999999998</v>
      </c>
      <c r="G5" s="59"/>
    </row>
    <row r="6" spans="1:7" x14ac:dyDescent="0.25">
      <c r="A6" s="219"/>
      <c r="B6" s="139" t="s">
        <v>81</v>
      </c>
      <c r="C6" s="51">
        <v>2.5499999999999998</v>
      </c>
      <c r="D6" s="52">
        <v>2.34</v>
      </c>
      <c r="E6" s="52">
        <v>2.48</v>
      </c>
      <c r="F6" s="52">
        <v>2.54</v>
      </c>
    </row>
    <row r="7" spans="1:7" x14ac:dyDescent="0.25">
      <c r="A7" s="219"/>
      <c r="B7" s="139" t="s">
        <v>38</v>
      </c>
      <c r="C7" s="51">
        <v>89.551400000000001</v>
      </c>
      <c r="D7" s="51">
        <v>1.7477</v>
      </c>
      <c r="E7" s="51">
        <v>6.2988</v>
      </c>
      <c r="F7" s="52">
        <v>97.597899999999996</v>
      </c>
    </row>
    <row r="8" spans="1:7" x14ac:dyDescent="0.25">
      <c r="A8" s="70"/>
      <c r="B8" s="139"/>
      <c r="C8" s="51"/>
      <c r="D8" s="51"/>
      <c r="E8" s="51"/>
      <c r="F8" s="52"/>
    </row>
    <row r="9" spans="1:7" x14ac:dyDescent="0.25">
      <c r="A9" s="219" t="s">
        <v>8</v>
      </c>
      <c r="B9" s="139" t="s">
        <v>76</v>
      </c>
      <c r="C9" s="51">
        <v>1234.27</v>
      </c>
      <c r="D9" s="51">
        <v>92.224000000000004</v>
      </c>
      <c r="E9" s="51">
        <v>240.04400000000001</v>
      </c>
      <c r="F9" s="52">
        <v>1566.538</v>
      </c>
    </row>
    <row r="10" spans="1:7" x14ac:dyDescent="0.25">
      <c r="A10" s="219"/>
      <c r="B10" s="139" t="s">
        <v>81</v>
      </c>
      <c r="C10" s="51">
        <v>5.64</v>
      </c>
      <c r="D10" s="52">
        <v>4.74</v>
      </c>
      <c r="E10" s="52">
        <v>4.76</v>
      </c>
      <c r="F10" s="52">
        <v>5.45</v>
      </c>
    </row>
    <row r="11" spans="1:7" x14ac:dyDescent="0.25">
      <c r="A11" s="219"/>
      <c r="B11" s="139" t="s">
        <v>38</v>
      </c>
      <c r="C11" s="51">
        <v>407.15940000000001</v>
      </c>
      <c r="D11" s="51">
        <v>25.4986</v>
      </c>
      <c r="E11" s="51">
        <v>65.680999999999997</v>
      </c>
      <c r="F11" s="52">
        <v>498.339</v>
      </c>
    </row>
    <row r="12" spans="1:7" x14ac:dyDescent="0.25">
      <c r="A12" s="70"/>
      <c r="B12" s="139"/>
      <c r="C12" s="51"/>
      <c r="D12" s="51"/>
      <c r="E12" s="51"/>
      <c r="F12" s="52"/>
    </row>
    <row r="13" spans="1:7" x14ac:dyDescent="0.25">
      <c r="A13" s="219" t="s">
        <v>9</v>
      </c>
      <c r="B13" s="139" t="s">
        <v>76</v>
      </c>
      <c r="C13" s="51">
        <v>25.638000000000002</v>
      </c>
      <c r="D13" s="51">
        <v>2.6819999999999999</v>
      </c>
      <c r="E13" s="51">
        <v>11.535</v>
      </c>
      <c r="F13" s="52">
        <v>39.855000000000004</v>
      </c>
    </row>
    <row r="14" spans="1:7" x14ac:dyDescent="0.25">
      <c r="A14" s="219"/>
      <c r="B14" s="139" t="s">
        <v>81</v>
      </c>
      <c r="C14" s="51">
        <v>7.52</v>
      </c>
      <c r="D14" s="52">
        <v>7.31</v>
      </c>
      <c r="E14" s="52">
        <v>5.87</v>
      </c>
      <c r="F14" s="52">
        <v>7.03</v>
      </c>
    </row>
    <row r="15" spans="1:7" x14ac:dyDescent="0.25">
      <c r="A15" s="219"/>
      <c r="B15" s="139" t="s">
        <v>38</v>
      </c>
      <c r="C15" s="51">
        <v>10.9123</v>
      </c>
      <c r="D15" s="51">
        <v>1.1727000000000001</v>
      </c>
      <c r="E15" s="51">
        <v>3.9236</v>
      </c>
      <c r="F15" s="52">
        <v>16.008600000000001</v>
      </c>
    </row>
    <row r="16" spans="1:7" x14ac:dyDescent="0.25">
      <c r="A16" s="70"/>
      <c r="B16" s="139"/>
      <c r="C16" s="51"/>
      <c r="D16" s="51"/>
      <c r="E16" s="51"/>
      <c r="F16" s="52"/>
    </row>
    <row r="17" spans="1:6" x14ac:dyDescent="0.25">
      <c r="A17" s="219" t="s">
        <v>10</v>
      </c>
      <c r="B17" s="139" t="s">
        <v>76</v>
      </c>
      <c r="C17" s="51">
        <v>431.41500000000002</v>
      </c>
      <c r="D17" s="51">
        <v>14.055999999999999</v>
      </c>
      <c r="E17" s="51">
        <v>66.691999999999993</v>
      </c>
      <c r="F17" s="52">
        <v>512.16300000000001</v>
      </c>
    </row>
    <row r="18" spans="1:6" x14ac:dyDescent="0.25">
      <c r="A18" s="219"/>
      <c r="B18" s="139" t="s">
        <v>81</v>
      </c>
      <c r="C18" s="51">
        <v>6.26</v>
      </c>
      <c r="D18" s="52">
        <v>5.54</v>
      </c>
      <c r="E18" s="52">
        <v>5.58</v>
      </c>
      <c r="F18" s="52">
        <v>6.15</v>
      </c>
    </row>
    <row r="19" spans="1:6" x14ac:dyDescent="0.25">
      <c r="A19" s="219"/>
      <c r="B19" s="139" t="s">
        <v>38</v>
      </c>
      <c r="C19" s="51">
        <v>136.99590000000001</v>
      </c>
      <c r="D19" s="51">
        <v>4.2252000000000001</v>
      </c>
      <c r="E19" s="51">
        <v>18.600300000000001</v>
      </c>
      <c r="F19" s="52">
        <v>159.82140000000001</v>
      </c>
    </row>
    <row r="20" spans="1:6" x14ac:dyDescent="0.25">
      <c r="A20" s="70"/>
      <c r="B20" s="139"/>
      <c r="C20" s="62"/>
      <c r="D20" s="62"/>
      <c r="E20" s="62"/>
      <c r="F20" s="141"/>
    </row>
    <row r="21" spans="1:6" x14ac:dyDescent="0.25">
      <c r="A21" s="44"/>
      <c r="B21" s="44"/>
      <c r="C21" s="218" t="s">
        <v>47</v>
      </c>
      <c r="D21" s="218"/>
      <c r="E21" s="218"/>
      <c r="F21" s="218"/>
    </row>
    <row r="22" spans="1:6" x14ac:dyDescent="0.25">
      <c r="A22" s="219" t="s">
        <v>7</v>
      </c>
      <c r="B22" s="139" t="s">
        <v>76</v>
      </c>
      <c r="C22" s="60">
        <v>0.22296951531544704</v>
      </c>
      <c r="D22" s="60">
        <v>-8.7372357255860766</v>
      </c>
      <c r="E22" s="60">
        <v>-28.071186440677963</v>
      </c>
      <c r="F22" s="60">
        <v>-2.4356014238672641</v>
      </c>
    </row>
    <row r="23" spans="1:6" x14ac:dyDescent="0.25">
      <c r="A23" s="219"/>
      <c r="B23" s="139" t="s">
        <v>81</v>
      </c>
      <c r="C23" s="71">
        <v>1.9999999999999927</v>
      </c>
      <c r="D23" s="71">
        <v>-4.4897959183673599</v>
      </c>
      <c r="E23" s="71">
        <v>4.2016806722689113</v>
      </c>
      <c r="F23" s="71">
        <v>2.4193548387096793</v>
      </c>
    </row>
    <row r="24" spans="1:6" x14ac:dyDescent="0.25">
      <c r="A24" s="219"/>
      <c r="B24" s="139" t="s">
        <v>38</v>
      </c>
      <c r="C24" s="71">
        <v>3.9534184526911966</v>
      </c>
      <c r="D24" s="71">
        <v>-17.428895398280261</v>
      </c>
      <c r="E24" s="71">
        <v>-26.752177502819997</v>
      </c>
      <c r="F24" s="71">
        <v>0.76026078472871061</v>
      </c>
    </row>
    <row r="25" spans="1:6" x14ac:dyDescent="0.25">
      <c r="A25" s="70"/>
      <c r="B25" s="139"/>
      <c r="C25" s="71"/>
      <c r="D25" s="71"/>
      <c r="E25" s="71"/>
      <c r="F25" s="71"/>
    </row>
    <row r="26" spans="1:6" ht="12.75" customHeight="1" x14ac:dyDescent="0.25">
      <c r="A26" s="219" t="s">
        <v>8</v>
      </c>
      <c r="B26" s="139" t="s">
        <v>76</v>
      </c>
      <c r="C26" s="71">
        <v>14.664776443308163</v>
      </c>
      <c r="D26" s="71">
        <v>14.80642350304992</v>
      </c>
      <c r="E26" s="71">
        <v>14.941582072399923</v>
      </c>
      <c r="F26" s="71">
        <v>14.715440843711052</v>
      </c>
    </row>
    <row r="27" spans="1:6" x14ac:dyDescent="0.25">
      <c r="A27" s="219"/>
      <c r="B27" s="139" t="s">
        <v>81</v>
      </c>
      <c r="C27" s="71">
        <v>-6.4676616915422978</v>
      </c>
      <c r="D27" s="71">
        <v>-12.384473197781883</v>
      </c>
      <c r="E27" s="71">
        <v>-10.694183864915576</v>
      </c>
      <c r="F27" s="71">
        <v>-7.4702886247877673</v>
      </c>
    </row>
    <row r="28" spans="1:6" x14ac:dyDescent="0.25">
      <c r="A28" s="219"/>
      <c r="B28" s="139" t="s">
        <v>38</v>
      </c>
      <c r="C28" s="71">
        <v>6.7938353458844345</v>
      </c>
      <c r="D28" s="71">
        <v>0.14099054695692131</v>
      </c>
      <c r="E28" s="71">
        <v>5.5903516838253742</v>
      </c>
      <c r="F28" s="71">
        <v>6.2729608249700322</v>
      </c>
    </row>
    <row r="29" spans="1:6" x14ac:dyDescent="0.25">
      <c r="A29" s="70"/>
      <c r="B29" s="139"/>
      <c r="C29" s="71"/>
      <c r="D29" s="71"/>
      <c r="E29" s="71"/>
      <c r="F29" s="71"/>
    </row>
    <row r="30" spans="1:6" x14ac:dyDescent="0.25">
      <c r="A30" s="219" t="s">
        <v>9</v>
      </c>
      <c r="B30" s="139" t="s">
        <v>76</v>
      </c>
      <c r="C30" s="71">
        <v>-2.8274711946634326</v>
      </c>
      <c r="D30" s="71">
        <v>58.980438648488445</v>
      </c>
      <c r="E30" s="71">
        <v>63.965884861407254</v>
      </c>
      <c r="F30" s="71">
        <v>13.527602119295848</v>
      </c>
    </row>
    <row r="31" spans="1:6" x14ac:dyDescent="0.25">
      <c r="A31" s="219"/>
      <c r="B31" s="139" t="s">
        <v>81</v>
      </c>
      <c r="C31" s="71">
        <v>14.45966514459664</v>
      </c>
      <c r="D31" s="71">
        <v>23.479729729729726</v>
      </c>
      <c r="E31" s="71">
        <v>-1.8394648829431492</v>
      </c>
      <c r="F31" s="71">
        <v>9.5015576323987592</v>
      </c>
    </row>
    <row r="32" spans="1:6" x14ac:dyDescent="0.25">
      <c r="A32" s="219"/>
      <c r="B32" s="139" t="s">
        <v>38</v>
      </c>
      <c r="C32" s="71">
        <v>9.483199727102166</v>
      </c>
      <c r="D32" s="71">
        <v>106.89837685250529</v>
      </c>
      <c r="E32" s="71">
        <v>67.467668274360832</v>
      </c>
      <c r="F32" s="71">
        <v>24.322036530815108</v>
      </c>
    </row>
    <row r="33" spans="1:6" x14ac:dyDescent="0.25">
      <c r="A33" s="70"/>
      <c r="B33" s="139"/>
      <c r="C33" s="71"/>
      <c r="D33" s="71"/>
      <c r="E33" s="71"/>
      <c r="F33" s="71"/>
    </row>
    <row r="34" spans="1:6" x14ac:dyDescent="0.25">
      <c r="A34" s="219" t="s">
        <v>10</v>
      </c>
      <c r="B34" s="44" t="s">
        <v>76</v>
      </c>
      <c r="C34" s="71">
        <v>13.215345735677339</v>
      </c>
      <c r="D34" s="71">
        <v>-1.3960014030164856</v>
      </c>
      <c r="E34" s="71">
        <v>62.651513303904593</v>
      </c>
      <c r="F34" s="71">
        <v>17.383770899464839</v>
      </c>
    </row>
    <row r="35" spans="1:6" x14ac:dyDescent="0.25">
      <c r="A35" s="219"/>
      <c r="B35" s="44" t="s">
        <v>81</v>
      </c>
      <c r="C35" s="71">
        <v>15.498154981549813</v>
      </c>
      <c r="D35" s="71">
        <v>3.9399624765478416</v>
      </c>
      <c r="E35" s="71">
        <v>2.1978021978021998</v>
      </c>
      <c r="F35" s="71">
        <v>13.468634686346872</v>
      </c>
    </row>
    <row r="36" spans="1:6" x14ac:dyDescent="0.25">
      <c r="A36" s="219"/>
      <c r="B36" s="44" t="s">
        <v>38</v>
      </c>
      <c r="C36" s="71">
        <v>35.100440815360493</v>
      </c>
      <c r="D36" s="71">
        <v>14.009713977334053</v>
      </c>
      <c r="E36" s="71">
        <v>71.223028205317036</v>
      </c>
      <c r="F36" s="71">
        <v>37.810095867802801</v>
      </c>
    </row>
    <row r="37" spans="1:6" x14ac:dyDescent="0.25">
      <c r="A37" s="137"/>
      <c r="B37" s="137"/>
      <c r="C37" s="137"/>
      <c r="D37" s="137"/>
      <c r="E37" s="137"/>
      <c r="F37" s="137"/>
    </row>
    <row r="39" spans="1:6" x14ac:dyDescent="0.25">
      <c r="A39" s="45" t="s">
        <v>34</v>
      </c>
    </row>
  </sheetData>
  <mergeCells count="10">
    <mergeCell ref="A3:B3"/>
    <mergeCell ref="A5:A7"/>
    <mergeCell ref="A9:A11"/>
    <mergeCell ref="A13:A15"/>
    <mergeCell ref="A17:A19"/>
    <mergeCell ref="C21:F21"/>
    <mergeCell ref="A22:A24"/>
    <mergeCell ref="A26:A28"/>
    <mergeCell ref="A30:A32"/>
    <mergeCell ref="A34:A3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75" zoomScaleNormal="75" workbookViewId="0"/>
  </sheetViews>
  <sheetFormatPr defaultColWidth="9.109375" defaultRowHeight="13.2" x14ac:dyDescent="0.25"/>
  <cols>
    <col min="1" max="1" width="11.6640625" style="45" customWidth="1"/>
    <col min="2" max="3" width="9.109375" style="45"/>
    <col min="4" max="4" width="1.6640625" style="45" customWidth="1"/>
    <col min="5" max="6" width="9.109375" style="45"/>
    <col min="7" max="7" width="11.109375" style="45" customWidth="1"/>
    <col min="8" max="10" width="9.109375" style="45"/>
    <col min="11" max="11" width="1.6640625" style="45" customWidth="1"/>
    <col min="12" max="16384" width="9.109375" style="45"/>
  </cols>
  <sheetData>
    <row r="1" spans="1:12" ht="15.6" x14ac:dyDescent="0.25">
      <c r="A1" s="45" t="s">
        <v>99</v>
      </c>
    </row>
    <row r="2" spans="1:12" x14ac:dyDescent="0.25">
      <c r="L2" s="73" t="s">
        <v>87</v>
      </c>
    </row>
    <row r="3" spans="1:12" ht="12.75" customHeight="1" x14ac:dyDescent="0.25">
      <c r="A3" s="61"/>
      <c r="B3" s="223" t="s">
        <v>88</v>
      </c>
      <c r="C3" s="223"/>
      <c r="D3" s="131"/>
      <c r="E3" s="225" t="s">
        <v>0</v>
      </c>
      <c r="F3" s="225"/>
      <c r="G3" s="225"/>
      <c r="H3" s="225"/>
      <c r="I3" s="225"/>
      <c r="J3" s="225"/>
      <c r="K3" s="144"/>
      <c r="L3" s="226" t="s">
        <v>1</v>
      </c>
    </row>
    <row r="4" spans="1:12" x14ac:dyDescent="0.25">
      <c r="B4" s="224"/>
      <c r="C4" s="224"/>
      <c r="D4" s="129"/>
      <c r="E4" s="228" t="s">
        <v>129</v>
      </c>
      <c r="F4" s="215" t="s">
        <v>128</v>
      </c>
      <c r="G4" s="215"/>
      <c r="H4" s="215"/>
      <c r="I4" s="215"/>
      <c r="J4" s="229" t="s">
        <v>134</v>
      </c>
      <c r="K4" s="130"/>
      <c r="L4" s="216"/>
    </row>
    <row r="5" spans="1:12" ht="26.4" x14ac:dyDescent="0.25">
      <c r="A5" s="137"/>
      <c r="B5" s="143" t="s">
        <v>126</v>
      </c>
      <c r="C5" s="143" t="s">
        <v>127</v>
      </c>
      <c r="D5" s="143"/>
      <c r="E5" s="227"/>
      <c r="F5" s="132" t="s">
        <v>130</v>
      </c>
      <c r="G5" s="132" t="s">
        <v>131</v>
      </c>
      <c r="H5" s="132" t="s">
        <v>132</v>
      </c>
      <c r="I5" s="132" t="s">
        <v>133</v>
      </c>
      <c r="J5" s="215"/>
      <c r="K5" s="125"/>
      <c r="L5" s="227"/>
    </row>
    <row r="6" spans="1:12" x14ac:dyDescent="0.25">
      <c r="B6" s="126"/>
      <c r="C6" s="126"/>
      <c r="D6" s="126"/>
      <c r="E6" s="129"/>
      <c r="F6" s="129"/>
      <c r="G6" s="129"/>
      <c r="H6" s="129"/>
      <c r="I6" s="129"/>
      <c r="J6" s="130"/>
      <c r="K6" s="130"/>
      <c r="L6" s="126"/>
    </row>
    <row r="7" spans="1:12" x14ac:dyDescent="0.25">
      <c r="A7" s="58" t="s">
        <v>3</v>
      </c>
      <c r="B7" s="51">
        <v>1202.462</v>
      </c>
      <c r="C7" s="51">
        <v>1037.817</v>
      </c>
      <c r="D7" s="51"/>
      <c r="E7" s="51">
        <v>46.353000000000002</v>
      </c>
      <c r="F7" s="51">
        <v>30.649000000000001</v>
      </c>
      <c r="G7" s="51">
        <v>319.62599999999998</v>
      </c>
      <c r="H7" s="51">
        <v>1248.6320000000001</v>
      </c>
      <c r="I7" s="51">
        <v>154.55600000000001</v>
      </c>
      <c r="J7" s="51">
        <v>1799.816</v>
      </c>
      <c r="K7" s="51"/>
      <c r="L7" s="51">
        <v>4040.0949999999998</v>
      </c>
    </row>
    <row r="8" spans="1:12" x14ac:dyDescent="0.25">
      <c r="A8" s="50" t="s">
        <v>4</v>
      </c>
      <c r="B8" s="51">
        <v>97.418000000000006</v>
      </c>
      <c r="C8" s="51">
        <v>69.870999999999995</v>
      </c>
      <c r="D8" s="51"/>
      <c r="E8" s="51">
        <v>9.3659999999999997</v>
      </c>
      <c r="F8" s="51">
        <v>9.1750000000000007</v>
      </c>
      <c r="G8" s="51">
        <v>43.765999999999998</v>
      </c>
      <c r="H8" s="51">
        <v>121.23</v>
      </c>
      <c r="I8" s="51">
        <v>47.93</v>
      </c>
      <c r="J8" s="51">
        <v>231.46700000000001</v>
      </c>
      <c r="K8" s="51"/>
      <c r="L8" s="51">
        <v>398.75599999999997</v>
      </c>
    </row>
    <row r="9" spans="1:12" x14ac:dyDescent="0.25">
      <c r="A9" s="50" t="s">
        <v>124</v>
      </c>
      <c r="B9" s="51">
        <v>333.791</v>
      </c>
      <c r="C9" s="51">
        <v>222.20099999999999</v>
      </c>
      <c r="D9" s="51"/>
      <c r="E9" s="51">
        <v>26.585000000000001</v>
      </c>
      <c r="F9" s="51">
        <v>24.745999999999999</v>
      </c>
      <c r="G9" s="51">
        <v>161.35300000000001</v>
      </c>
      <c r="H9" s="51">
        <v>456.62200000000001</v>
      </c>
      <c r="I9" s="51">
        <v>117.199</v>
      </c>
      <c r="J9" s="51">
        <v>786.505</v>
      </c>
      <c r="K9" s="51"/>
      <c r="L9" s="51">
        <v>1342.4970000000001</v>
      </c>
    </row>
    <row r="10" spans="1:12" x14ac:dyDescent="0.25">
      <c r="A10" s="54" t="s">
        <v>82</v>
      </c>
      <c r="B10" s="74">
        <v>1633.671</v>
      </c>
      <c r="C10" s="74">
        <v>1329.8890000000001</v>
      </c>
      <c r="D10" s="74"/>
      <c r="E10" s="74">
        <v>82.304000000000002</v>
      </c>
      <c r="F10" s="74">
        <v>64.569999999999993</v>
      </c>
      <c r="G10" s="74">
        <v>524.745</v>
      </c>
      <c r="H10" s="74">
        <v>1826.4840000000002</v>
      </c>
      <c r="I10" s="74">
        <v>319.685</v>
      </c>
      <c r="J10" s="74">
        <v>2817.788</v>
      </c>
      <c r="K10" s="74"/>
      <c r="L10" s="74">
        <v>5781.348</v>
      </c>
    </row>
    <row r="11" spans="1:12" x14ac:dyDescent="0.25">
      <c r="A11" s="5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x14ac:dyDescent="0.25">
      <c r="A12" s="222" t="s">
        <v>47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</row>
    <row r="13" spans="1:12" x14ac:dyDescent="0.25">
      <c r="A13" s="50" t="s">
        <v>3</v>
      </c>
      <c r="B13" s="62">
        <v>0.1125625463113287</v>
      </c>
      <c r="C13" s="65">
        <v>1.3874357058073592</v>
      </c>
      <c r="D13" s="65"/>
      <c r="E13" s="65">
        <v>19.25441868841493</v>
      </c>
      <c r="F13" s="65">
        <v>-2.2422811941821892</v>
      </c>
      <c r="G13" s="65">
        <v>-2.2705869403030707</v>
      </c>
      <c r="H13" s="65">
        <v>-0.41282237790794124</v>
      </c>
      <c r="I13" s="65">
        <v>1.1949113146643444</v>
      </c>
      <c r="J13" s="65">
        <v>-0.22147553152741611</v>
      </c>
      <c r="K13" s="65"/>
      <c r="L13" s="65">
        <v>0.28697784355301459</v>
      </c>
    </row>
    <row r="14" spans="1:12" x14ac:dyDescent="0.25">
      <c r="A14" s="50" t="s">
        <v>4</v>
      </c>
      <c r="B14" s="62">
        <v>6.8074422480237695</v>
      </c>
      <c r="C14" s="65">
        <v>2.7378729285829815</v>
      </c>
      <c r="D14" s="65"/>
      <c r="E14" s="65">
        <v>-4.8364153627311524</v>
      </c>
      <c r="F14" s="65">
        <v>12.218688845401173</v>
      </c>
      <c r="G14" s="65">
        <v>5.0073178339211593</v>
      </c>
      <c r="H14" s="65">
        <v>1.5267111643370992</v>
      </c>
      <c r="I14" s="65">
        <v>-5.2504645554105878</v>
      </c>
      <c r="J14" s="65">
        <v>0.77277397558469607</v>
      </c>
      <c r="K14" s="65"/>
      <c r="L14" s="65">
        <v>2.5316911367668613</v>
      </c>
    </row>
    <row r="15" spans="1:12" x14ac:dyDescent="0.25">
      <c r="A15" s="50" t="s">
        <v>124</v>
      </c>
      <c r="B15" s="62">
        <v>2.3650710410667353</v>
      </c>
      <c r="C15" s="65">
        <v>-0.7109280045756774</v>
      </c>
      <c r="D15" s="65"/>
      <c r="E15" s="65">
        <v>-1.3104165119904967</v>
      </c>
      <c r="F15" s="65">
        <v>9.495575221238937</v>
      </c>
      <c r="G15" s="65">
        <v>-0.78338775234124713</v>
      </c>
      <c r="H15" s="65">
        <v>-0.25187046037900712</v>
      </c>
      <c r="I15" s="65">
        <v>-1.3625881600430911</v>
      </c>
      <c r="J15" s="65">
        <v>-0.28576536052203527</v>
      </c>
      <c r="K15" s="65"/>
      <c r="L15" s="65">
        <v>0.28902727270010786</v>
      </c>
    </row>
    <row r="16" spans="1:12" ht="13.8" x14ac:dyDescent="0.25">
      <c r="A16" s="136" t="s">
        <v>123</v>
      </c>
      <c r="B16" s="142">
        <v>0.94371100310306855</v>
      </c>
      <c r="C16" s="145">
        <v>1.100260297882951</v>
      </c>
      <c r="D16" s="145"/>
      <c r="E16" s="145">
        <v>8.7972081587330972</v>
      </c>
      <c r="F16" s="145">
        <v>3.9305949008498584</v>
      </c>
      <c r="G16" s="145">
        <v>-1.2445469909176112</v>
      </c>
      <c r="H16" s="145">
        <v>-0.24609637409270393</v>
      </c>
      <c r="I16" s="145">
        <v>-0.7605507007931458</v>
      </c>
      <c r="J16" s="145">
        <v>-0.15852532472180117</v>
      </c>
      <c r="K16" s="145"/>
      <c r="L16" s="145">
        <v>0.43911889913816227</v>
      </c>
    </row>
    <row r="17" spans="1:12" x14ac:dyDescent="0.2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</row>
    <row r="19" spans="1:12" x14ac:dyDescent="0.25">
      <c r="A19" s="45" t="s">
        <v>135</v>
      </c>
    </row>
    <row r="21" spans="1:12" x14ac:dyDescent="0.25">
      <c r="A21" s="45" t="s">
        <v>34</v>
      </c>
    </row>
  </sheetData>
  <mergeCells count="7">
    <mergeCell ref="A12:L12"/>
    <mergeCell ref="B3:C4"/>
    <mergeCell ref="E3:J3"/>
    <mergeCell ref="L3:L5"/>
    <mergeCell ref="E4:E5"/>
    <mergeCell ref="F4:I4"/>
    <mergeCell ref="J4:J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75" zoomScaleNormal="75" workbookViewId="0"/>
  </sheetViews>
  <sheetFormatPr defaultColWidth="9.109375" defaultRowHeight="13.2" x14ac:dyDescent="0.25"/>
  <cols>
    <col min="1" max="1" width="20.44140625" style="146" customWidth="1"/>
    <col min="2" max="2" width="15.5546875" style="146" customWidth="1"/>
    <col min="3" max="3" width="12.109375" style="146" customWidth="1"/>
    <col min="4" max="4" width="13.109375" style="146" customWidth="1"/>
    <col min="5" max="5" width="12.33203125" style="146" customWidth="1"/>
    <col min="6" max="6" width="14.44140625" style="146" customWidth="1"/>
    <col min="7" max="16384" width="9.109375" style="146"/>
  </cols>
  <sheetData>
    <row r="1" spans="1:8" x14ac:dyDescent="0.25">
      <c r="A1" s="146" t="s">
        <v>122</v>
      </c>
    </row>
    <row r="3" spans="1:8" ht="15" customHeight="1" x14ac:dyDescent="0.25">
      <c r="A3" s="147"/>
      <c r="B3" s="214">
        <v>40908</v>
      </c>
      <c r="C3" s="214">
        <v>41274</v>
      </c>
      <c r="D3" s="214">
        <v>41639</v>
      </c>
      <c r="E3" s="214">
        <v>42004</v>
      </c>
      <c r="F3" s="214">
        <v>42369</v>
      </c>
    </row>
    <row r="4" spans="1:8" ht="15" customHeight="1" x14ac:dyDescent="0.25">
      <c r="A4" s="160"/>
      <c r="B4" s="162"/>
      <c r="C4" s="162"/>
      <c r="D4" s="162"/>
      <c r="E4" s="162"/>
      <c r="F4" s="162"/>
    </row>
    <row r="5" spans="1:8" ht="15.75" customHeight="1" x14ac:dyDescent="0.25">
      <c r="A5" s="148" t="s">
        <v>89</v>
      </c>
      <c r="B5" s="149">
        <v>26076</v>
      </c>
      <c r="C5" s="149">
        <v>25807</v>
      </c>
      <c r="D5" s="150">
        <v>25271</v>
      </c>
      <c r="E5" s="150">
        <v>24994</v>
      </c>
      <c r="F5" s="150">
        <v>23870</v>
      </c>
      <c r="G5" s="151"/>
    </row>
    <row r="6" spans="1:8" ht="16.5" customHeight="1" x14ac:dyDescent="0.25">
      <c r="A6" s="148" t="s">
        <v>90</v>
      </c>
      <c r="B6" s="149">
        <v>14768</v>
      </c>
      <c r="C6" s="149">
        <v>15093</v>
      </c>
      <c r="D6" s="150">
        <v>14571</v>
      </c>
      <c r="E6" s="150">
        <v>14175</v>
      </c>
      <c r="F6" s="150">
        <v>13796</v>
      </c>
      <c r="G6" s="151"/>
    </row>
    <row r="7" spans="1:8" ht="16.5" customHeight="1" x14ac:dyDescent="0.25">
      <c r="A7" s="148" t="s">
        <v>91</v>
      </c>
      <c r="B7" s="149">
        <v>9703</v>
      </c>
      <c r="C7" s="149">
        <v>9944</v>
      </c>
      <c r="D7" s="150">
        <v>9519</v>
      </c>
      <c r="E7" s="150">
        <v>9428</v>
      </c>
      <c r="F7" s="150">
        <v>9280</v>
      </c>
      <c r="G7" s="151"/>
    </row>
    <row r="8" spans="1:8" ht="12.75" customHeight="1" x14ac:dyDescent="0.25">
      <c r="A8" s="148" t="s">
        <v>92</v>
      </c>
      <c r="B8" s="149">
        <v>12226</v>
      </c>
      <c r="C8" s="149">
        <v>12468</v>
      </c>
      <c r="D8" s="150">
        <v>12046</v>
      </c>
      <c r="E8" s="150">
        <v>11883</v>
      </c>
      <c r="F8" s="150">
        <v>11713</v>
      </c>
      <c r="G8" s="151"/>
    </row>
    <row r="9" spans="1:8" ht="14.25" customHeight="1" x14ac:dyDescent="0.25">
      <c r="A9" s="148" t="s">
        <v>93</v>
      </c>
      <c r="B9" s="149">
        <v>12836</v>
      </c>
      <c r="C9" s="149">
        <v>13210</v>
      </c>
      <c r="D9" s="150">
        <v>12942</v>
      </c>
      <c r="E9" s="150">
        <v>12832</v>
      </c>
      <c r="F9" s="150">
        <v>12789</v>
      </c>
      <c r="G9" s="151"/>
    </row>
    <row r="10" spans="1:8" ht="17.25" customHeight="1" x14ac:dyDescent="0.25">
      <c r="A10" s="148" t="s">
        <v>94</v>
      </c>
      <c r="B10" s="149">
        <v>5534</v>
      </c>
      <c r="C10" s="149">
        <v>5730</v>
      </c>
      <c r="D10" s="150">
        <v>5691</v>
      </c>
      <c r="E10" s="150">
        <v>5757</v>
      </c>
      <c r="F10" s="150">
        <v>5731</v>
      </c>
      <c r="G10" s="151"/>
      <c r="H10" s="151"/>
    </row>
    <row r="11" spans="1:8" ht="17.25" customHeight="1" x14ac:dyDescent="0.25">
      <c r="A11" s="148" t="s">
        <v>95</v>
      </c>
      <c r="B11" s="149">
        <v>3961</v>
      </c>
      <c r="C11" s="149">
        <v>3989</v>
      </c>
      <c r="D11" s="150">
        <v>3845</v>
      </c>
      <c r="E11" s="150">
        <v>3948</v>
      </c>
      <c r="F11" s="150">
        <v>3898</v>
      </c>
      <c r="G11" s="151"/>
    </row>
    <row r="12" spans="1:8" x14ac:dyDescent="0.25">
      <c r="A12" s="148" t="s">
        <v>96</v>
      </c>
      <c r="B12" s="149">
        <v>508</v>
      </c>
      <c r="C12" s="149">
        <v>492</v>
      </c>
      <c r="D12" s="150">
        <v>478</v>
      </c>
      <c r="E12" s="150">
        <v>473</v>
      </c>
      <c r="F12" s="150">
        <v>473</v>
      </c>
      <c r="G12" s="151"/>
      <c r="H12" s="151"/>
    </row>
    <row r="13" spans="1:8" x14ac:dyDescent="0.25">
      <c r="A13" s="152" t="s">
        <v>2</v>
      </c>
      <c r="B13" s="157">
        <f t="shared" ref="B13:F13" si="0">SUM(B5:B12)</f>
        <v>85612</v>
      </c>
      <c r="C13" s="157">
        <f t="shared" si="0"/>
        <v>86733</v>
      </c>
      <c r="D13" s="157">
        <f t="shared" si="0"/>
        <v>84363</v>
      </c>
      <c r="E13" s="157">
        <f t="shared" si="0"/>
        <v>83490</v>
      </c>
      <c r="F13" s="157">
        <f t="shared" si="0"/>
        <v>81550</v>
      </c>
    </row>
    <row r="14" spans="1:8" x14ac:dyDescent="0.25">
      <c r="A14" s="152"/>
      <c r="B14" s="153"/>
      <c r="C14" s="153"/>
      <c r="D14" s="153"/>
      <c r="E14" s="153"/>
      <c r="F14" s="153"/>
    </row>
    <row r="15" spans="1:8" x14ac:dyDescent="0.25">
      <c r="A15" s="154"/>
      <c r="B15" s="230" t="s">
        <v>97</v>
      </c>
      <c r="C15" s="230"/>
      <c r="D15" s="230"/>
      <c r="E15" s="230"/>
      <c r="F15" s="230"/>
    </row>
    <row r="16" spans="1:8" ht="16.5" customHeight="1" x14ac:dyDescent="0.25">
      <c r="A16" s="148" t="s">
        <v>89</v>
      </c>
      <c r="B16" s="155">
        <v>-1.8001054455072683</v>
      </c>
      <c r="C16" s="155">
        <v>-1.0315999386408958</v>
      </c>
      <c r="D16" s="155">
        <v>-2.0769558646878754</v>
      </c>
      <c r="E16" s="155">
        <v>-1.0961180800126626</v>
      </c>
      <c r="F16" s="155">
        <v>-4.4970792990317676</v>
      </c>
    </row>
    <row r="17" spans="1:6" ht="16.5" customHeight="1" x14ac:dyDescent="0.25">
      <c r="A17" s="148" t="s">
        <v>90</v>
      </c>
      <c r="B17" s="155">
        <v>-4.9005087256101492</v>
      </c>
      <c r="C17" s="155">
        <v>2.2007042253521125</v>
      </c>
      <c r="D17" s="155">
        <v>-3.4585569469290403</v>
      </c>
      <c r="E17" s="155">
        <v>-2.7177269919703524</v>
      </c>
      <c r="F17" s="155">
        <v>-2.6737213403880071</v>
      </c>
    </row>
    <row r="18" spans="1:6" ht="16.5" customHeight="1" x14ac:dyDescent="0.25">
      <c r="A18" s="148" t="s">
        <v>91</v>
      </c>
      <c r="B18" s="155">
        <v>-3.462342055516864</v>
      </c>
      <c r="C18" s="155">
        <v>2.4837679068329384</v>
      </c>
      <c r="D18" s="155">
        <v>-4.2739340305711986</v>
      </c>
      <c r="E18" s="155">
        <v>-0.95598277129950626</v>
      </c>
      <c r="F18" s="155">
        <v>-1.5697921086126432</v>
      </c>
    </row>
    <row r="19" spans="1:6" ht="17.25" customHeight="1" x14ac:dyDescent="0.25">
      <c r="A19" s="148" t="s">
        <v>92</v>
      </c>
      <c r="B19" s="155">
        <v>-3.8836477987421381</v>
      </c>
      <c r="C19" s="155">
        <v>1.9793881891051857</v>
      </c>
      <c r="D19" s="155">
        <v>-3.3846647417388511</v>
      </c>
      <c r="E19" s="155">
        <v>-1.3531462726216172</v>
      </c>
      <c r="F19" s="155">
        <v>-1.4306151645207439</v>
      </c>
    </row>
    <row r="20" spans="1:6" ht="15" customHeight="1" x14ac:dyDescent="0.25">
      <c r="A20" s="148" t="s">
        <v>93</v>
      </c>
      <c r="B20" s="155">
        <v>-3.5104863564609485</v>
      </c>
      <c r="C20" s="155">
        <v>2.913680274228732</v>
      </c>
      <c r="D20" s="155">
        <v>-2.0287660862982593</v>
      </c>
      <c r="E20" s="155">
        <v>-0.8499459125328388</v>
      </c>
      <c r="F20" s="155">
        <v>-0.33509975062344138</v>
      </c>
    </row>
    <row r="21" spans="1:6" ht="15" customHeight="1" x14ac:dyDescent="0.25">
      <c r="A21" s="148" t="s">
        <v>94</v>
      </c>
      <c r="B21" s="155">
        <v>-2.4330042313117066</v>
      </c>
      <c r="C21" s="155">
        <v>3.5417419588001446</v>
      </c>
      <c r="D21" s="155">
        <v>-0.68062827225130884</v>
      </c>
      <c r="E21" s="155">
        <v>1.1597258829731154</v>
      </c>
      <c r="F21" s="155">
        <v>-0.45162410977939899</v>
      </c>
    </row>
    <row r="22" spans="1:6" ht="17.25" customHeight="1" x14ac:dyDescent="0.25">
      <c r="A22" s="148" t="s">
        <v>95</v>
      </c>
      <c r="B22" s="155">
        <v>-4.4621321755909316</v>
      </c>
      <c r="C22" s="155">
        <v>0.70689219893966171</v>
      </c>
      <c r="D22" s="155">
        <v>-3.6099273000752068</v>
      </c>
      <c r="E22" s="155">
        <v>2.6788036410923275</v>
      </c>
      <c r="F22" s="155">
        <v>-1.2664640324214791</v>
      </c>
    </row>
    <row r="23" spans="1:6" x14ac:dyDescent="0.25">
      <c r="A23" s="148" t="s">
        <v>96</v>
      </c>
      <c r="B23" s="155">
        <v>-2.6819923371647509</v>
      </c>
      <c r="C23" s="155">
        <v>-3.1496062992125982</v>
      </c>
      <c r="D23" s="155">
        <v>-2.8455284552845526</v>
      </c>
      <c r="E23" s="155">
        <v>-1.0460251046025104</v>
      </c>
      <c r="F23" s="155">
        <v>0</v>
      </c>
    </row>
    <row r="24" spans="1:6" ht="13.8" x14ac:dyDescent="0.3">
      <c r="A24" s="158" t="s">
        <v>2</v>
      </c>
      <c r="B24" s="159">
        <v>-3.2599975140400237</v>
      </c>
      <c r="C24" s="159">
        <v>1.3093958790823716</v>
      </c>
      <c r="D24" s="159">
        <v>-2.7325239528207259</v>
      </c>
      <c r="E24" s="159">
        <v>-1.0348138401906049</v>
      </c>
      <c r="F24" s="159">
        <v>-2.3236315726434302</v>
      </c>
    </row>
    <row r="25" spans="1:6" x14ac:dyDescent="0.25">
      <c r="A25" s="161"/>
      <c r="B25" s="161"/>
      <c r="C25" s="161"/>
      <c r="D25" s="161"/>
      <c r="E25" s="161"/>
      <c r="F25" s="161"/>
    </row>
    <row r="27" spans="1:6" x14ac:dyDescent="0.25">
      <c r="A27" s="156" t="s">
        <v>98</v>
      </c>
    </row>
  </sheetData>
  <mergeCells count="1">
    <mergeCell ref="B15:F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zoomScale="75" zoomScaleNormal="75" workbookViewId="0"/>
  </sheetViews>
  <sheetFormatPr defaultColWidth="9.109375" defaultRowHeight="13.2" x14ac:dyDescent="0.25"/>
  <cols>
    <col min="1" max="1" width="21.109375" style="146" customWidth="1"/>
    <col min="2" max="3" width="10.5546875" style="146" bestFit="1" customWidth="1"/>
    <col min="4" max="4" width="12.44140625" style="146" bestFit="1" customWidth="1"/>
    <col min="5" max="5" width="3" style="146" customWidth="1"/>
    <col min="6" max="7" width="9.33203125" style="146" bestFit="1" customWidth="1"/>
    <col min="8" max="8" width="12.44140625" style="146" bestFit="1" customWidth="1"/>
    <col min="9" max="16384" width="9.109375" style="146"/>
  </cols>
  <sheetData>
    <row r="1" spans="1:8" x14ac:dyDescent="0.25">
      <c r="A1" s="146" t="s">
        <v>108</v>
      </c>
    </row>
    <row r="3" spans="1:8" x14ac:dyDescent="0.25">
      <c r="H3" s="163" t="s">
        <v>101</v>
      </c>
    </row>
    <row r="4" spans="1:8" x14ac:dyDescent="0.25">
      <c r="A4" s="164"/>
      <c r="B4" s="231" t="s">
        <v>15</v>
      </c>
      <c r="C4" s="231"/>
      <c r="D4" s="231"/>
      <c r="E4" s="165"/>
      <c r="F4" s="231" t="s">
        <v>14</v>
      </c>
      <c r="G4" s="231"/>
      <c r="H4" s="231"/>
    </row>
    <row r="5" spans="1:8" x14ac:dyDescent="0.25">
      <c r="A5" s="161"/>
      <c r="B5" s="166">
        <v>2014</v>
      </c>
      <c r="C5" s="166">
        <v>2015</v>
      </c>
      <c r="D5" s="166" t="s">
        <v>102</v>
      </c>
      <c r="E5" s="167"/>
      <c r="F5" s="166">
        <v>2014</v>
      </c>
      <c r="G5" s="166">
        <v>2015</v>
      </c>
      <c r="H5" s="166" t="s">
        <v>102</v>
      </c>
    </row>
    <row r="6" spans="1:8" x14ac:dyDescent="0.25">
      <c r="A6" s="160"/>
      <c r="B6" s="180"/>
      <c r="C6" s="180"/>
      <c r="D6" s="180"/>
      <c r="E6" s="181"/>
      <c r="F6" s="182"/>
      <c r="G6" s="182"/>
      <c r="H6" s="180"/>
    </row>
    <row r="7" spans="1:8" ht="15" customHeight="1" x14ac:dyDescent="0.3">
      <c r="A7" s="168" t="s">
        <v>13</v>
      </c>
      <c r="B7" s="169">
        <v>850162</v>
      </c>
      <c r="C7" s="169">
        <v>791350</v>
      </c>
      <c r="D7" s="170">
        <v>-6.9177403835974784</v>
      </c>
      <c r="E7" s="171"/>
      <c r="F7" s="169">
        <v>49417</v>
      </c>
      <c r="G7" s="169">
        <v>47878</v>
      </c>
      <c r="H7" s="170">
        <v>-3.1143128882773135</v>
      </c>
    </row>
    <row r="8" spans="1:8" ht="15" customHeight="1" x14ac:dyDescent="0.3">
      <c r="A8" s="172" t="s">
        <v>12</v>
      </c>
      <c r="B8" s="169"/>
      <c r="C8" s="169"/>
      <c r="D8" s="170"/>
      <c r="E8" s="171"/>
      <c r="F8" s="169"/>
      <c r="G8" s="169"/>
      <c r="H8" s="170"/>
    </row>
    <row r="9" spans="1:8" ht="15" customHeight="1" x14ac:dyDescent="0.25">
      <c r="A9" s="173" t="s">
        <v>103</v>
      </c>
      <c r="B9" s="174">
        <v>114698</v>
      </c>
      <c r="C9" s="174">
        <v>90325</v>
      </c>
      <c r="D9" s="175">
        <v>-21.249716647195243</v>
      </c>
      <c r="E9" s="176"/>
      <c r="F9" s="174">
        <v>44244</v>
      </c>
      <c r="G9" s="174">
        <v>37210</v>
      </c>
      <c r="H9" s="175">
        <v>-15.898200885995841</v>
      </c>
    </row>
    <row r="10" spans="1:8" ht="15" customHeight="1" x14ac:dyDescent="0.25">
      <c r="A10" s="173" t="s">
        <v>104</v>
      </c>
      <c r="B10" s="174">
        <v>65836</v>
      </c>
      <c r="C10" s="174">
        <v>62187</v>
      </c>
      <c r="D10" s="175">
        <v>-5.5425603013548823</v>
      </c>
      <c r="E10" s="176"/>
      <c r="F10" s="174">
        <v>2273</v>
      </c>
      <c r="G10" s="174">
        <v>3895</v>
      </c>
      <c r="H10" s="175">
        <v>71.35943686757588</v>
      </c>
    </row>
    <row r="11" spans="1:8" ht="15" customHeight="1" x14ac:dyDescent="0.25">
      <c r="A11" s="173" t="s">
        <v>105</v>
      </c>
      <c r="B11" s="174">
        <v>218097</v>
      </c>
      <c r="C11" s="174">
        <v>199278</v>
      </c>
      <c r="D11" s="175">
        <v>-8.6287294185614662</v>
      </c>
      <c r="E11" s="176"/>
      <c r="F11" s="174">
        <v>1710</v>
      </c>
      <c r="G11" s="174">
        <v>3218</v>
      </c>
      <c r="H11" s="175">
        <v>88.187134502923982</v>
      </c>
    </row>
    <row r="12" spans="1:8" ht="15" customHeight="1" x14ac:dyDescent="0.25">
      <c r="A12" s="173" t="s">
        <v>106</v>
      </c>
      <c r="B12" s="174">
        <v>445635</v>
      </c>
      <c r="C12" s="174">
        <v>432860</v>
      </c>
      <c r="D12" s="175">
        <v>-2.8666958385225576</v>
      </c>
      <c r="E12" s="176"/>
      <c r="F12" s="174">
        <v>1102</v>
      </c>
      <c r="G12" s="174">
        <v>3304</v>
      </c>
      <c r="H12" s="175">
        <v>199.81851179673322</v>
      </c>
    </row>
    <row r="13" spans="1:8" ht="15" customHeight="1" x14ac:dyDescent="0.25">
      <c r="A13" s="173" t="s">
        <v>136</v>
      </c>
      <c r="B13" s="174">
        <v>5896</v>
      </c>
      <c r="C13" s="174">
        <v>6700</v>
      </c>
      <c r="D13" s="175">
        <v>13.636363636363635</v>
      </c>
      <c r="E13" s="176"/>
      <c r="F13" s="174">
        <v>88</v>
      </c>
      <c r="G13" s="174">
        <v>251</v>
      </c>
      <c r="H13" s="175">
        <v>185.22727272727272</v>
      </c>
    </row>
    <row r="14" spans="1:8" ht="15" customHeight="1" x14ac:dyDescent="0.25">
      <c r="B14" s="151"/>
      <c r="C14" s="151"/>
      <c r="D14" s="177"/>
      <c r="F14" s="151"/>
      <c r="G14" s="151"/>
      <c r="H14" s="177"/>
    </row>
    <row r="15" spans="1:8" ht="15" customHeight="1" x14ac:dyDescent="0.3">
      <c r="A15" s="183" t="s">
        <v>11</v>
      </c>
      <c r="B15" s="184">
        <v>141089</v>
      </c>
      <c r="C15" s="184">
        <v>131695</v>
      </c>
      <c r="D15" s="185">
        <v>-6.6582086484417644</v>
      </c>
      <c r="E15" s="186"/>
      <c r="F15" s="184">
        <v>1836</v>
      </c>
      <c r="G15" s="184">
        <v>2097</v>
      </c>
      <c r="H15" s="185">
        <v>14.215686274509803</v>
      </c>
    </row>
    <row r="16" spans="1:8" x14ac:dyDescent="0.25">
      <c r="A16" s="161"/>
      <c r="B16" s="161"/>
      <c r="C16" s="161"/>
      <c r="D16" s="161"/>
      <c r="E16" s="161"/>
      <c r="F16" s="161"/>
      <c r="G16" s="161"/>
      <c r="H16" s="161"/>
    </row>
    <row r="18" spans="1:3" x14ac:dyDescent="0.25">
      <c r="A18" s="178" t="s">
        <v>107</v>
      </c>
      <c r="B18" s="174"/>
      <c r="C18" s="179"/>
    </row>
    <row r="19" spans="1:3" x14ac:dyDescent="0.25">
      <c r="A19" s="168"/>
      <c r="B19" s="174"/>
      <c r="C19" s="179"/>
    </row>
    <row r="20" spans="1:3" x14ac:dyDescent="0.25">
      <c r="A20" s="168"/>
      <c r="B20" s="179"/>
      <c r="C20" s="179"/>
    </row>
    <row r="21" spans="1:3" x14ac:dyDescent="0.25">
      <c r="A21" s="168"/>
      <c r="B21" s="174"/>
      <c r="C21" s="179"/>
    </row>
  </sheetData>
  <mergeCells count="2">
    <mergeCell ref="B4:D4"/>
    <mergeCell ref="F4:H4"/>
  </mergeCells>
  <pageMargins left="0.75" right="0.75" top="1" bottom="1" header="0.5" footer="0.5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20"/>
  <sheetViews>
    <sheetView topLeftCell="A4" zoomScale="75" zoomScaleNormal="75" workbookViewId="0"/>
  </sheetViews>
  <sheetFormatPr defaultColWidth="9.109375" defaultRowHeight="13.2" x14ac:dyDescent="0.25"/>
  <cols>
    <col min="1" max="1" width="38.109375" style="75" customWidth="1"/>
    <col min="2" max="2" width="9.109375" style="75" customWidth="1"/>
    <col min="3" max="3" width="9.5546875" style="75" customWidth="1"/>
    <col min="4" max="4" width="1.6640625" style="75" customWidth="1"/>
    <col min="5" max="5" width="10.33203125" style="75" customWidth="1"/>
    <col min="6" max="6" width="10.6640625" style="75" customWidth="1"/>
    <col min="7" max="7" width="2.6640625" style="75" customWidth="1"/>
    <col min="8" max="8" width="9.88671875" style="75" customWidth="1"/>
    <col min="9" max="9" width="9.33203125" style="75" customWidth="1"/>
    <col min="10" max="10" width="1.6640625" style="75" customWidth="1"/>
    <col min="11" max="11" width="9.6640625" style="75" customWidth="1"/>
    <col min="12" max="12" width="7.88671875" style="75" customWidth="1"/>
    <col min="13" max="16384" width="9.109375" style="75"/>
  </cols>
  <sheetData>
    <row r="2" spans="1:13" ht="66" x14ac:dyDescent="0.25">
      <c r="A2" s="86" t="s">
        <v>16</v>
      </c>
    </row>
    <row r="3" spans="1:13" x14ac:dyDescent="0.25">
      <c r="A3" s="232" t="s">
        <v>17</v>
      </c>
      <c r="B3" s="232"/>
    </row>
    <row r="4" spans="1:13" x14ac:dyDescent="0.25">
      <c r="A4" s="80" t="s">
        <v>109</v>
      </c>
      <c r="B4" s="87"/>
    </row>
    <row r="5" spans="1:13" x14ac:dyDescent="0.25">
      <c r="A5" s="193"/>
      <c r="B5" s="76"/>
      <c r="G5" s="78"/>
    </row>
    <row r="6" spans="1:13" x14ac:dyDescent="0.25">
      <c r="B6" s="233" t="s">
        <v>48</v>
      </c>
      <c r="C6" s="233"/>
      <c r="D6" s="77"/>
      <c r="E6" s="233" t="s">
        <v>14</v>
      </c>
      <c r="F6" s="233"/>
      <c r="G6" s="88"/>
      <c r="H6" s="233" t="s">
        <v>48</v>
      </c>
      <c r="I6" s="233"/>
      <c r="J6" s="77"/>
      <c r="K6" s="233" t="s">
        <v>14</v>
      </c>
      <c r="L6" s="233"/>
    </row>
    <row r="7" spans="1:13" ht="26.4" x14ac:dyDescent="0.25">
      <c r="A7" s="78"/>
      <c r="B7" s="192" t="s">
        <v>27</v>
      </c>
      <c r="C7" s="192" t="s">
        <v>24</v>
      </c>
      <c r="D7" s="194"/>
      <c r="E7" s="192" t="s">
        <v>27</v>
      </c>
      <c r="F7" s="192" t="s">
        <v>24</v>
      </c>
      <c r="G7" s="194"/>
      <c r="H7" s="192" t="s">
        <v>137</v>
      </c>
      <c r="I7" s="192" t="s">
        <v>24</v>
      </c>
      <c r="J7" s="192"/>
      <c r="K7" s="192" t="s">
        <v>137</v>
      </c>
      <c r="L7" s="192" t="s">
        <v>24</v>
      </c>
    </row>
    <row r="8" spans="1:13" x14ac:dyDescent="0.25">
      <c r="A8" s="135"/>
      <c r="B8" s="113"/>
      <c r="C8" s="191"/>
      <c r="D8" s="191"/>
      <c r="E8" s="113"/>
      <c r="F8" s="191"/>
      <c r="G8" s="133"/>
      <c r="H8" s="113"/>
      <c r="I8" s="191"/>
      <c r="J8" s="191"/>
      <c r="K8" s="113"/>
      <c r="L8" s="191"/>
    </row>
    <row r="9" spans="1:13" ht="26.4" x14ac:dyDescent="0.25">
      <c r="A9" s="87" t="s">
        <v>18</v>
      </c>
      <c r="B9" s="81">
        <v>79509.675000000003</v>
      </c>
      <c r="C9" s="94">
        <v>-7.6890484003471853</v>
      </c>
      <c r="D9" s="94"/>
      <c r="E9" s="81">
        <v>17071.848999999998</v>
      </c>
      <c r="F9" s="94">
        <v>1.8070068672033566</v>
      </c>
      <c r="G9" s="92"/>
      <c r="H9" s="97">
        <v>320806.47899999999</v>
      </c>
      <c r="I9" s="94">
        <v>-12.048885762215598</v>
      </c>
      <c r="J9" s="94"/>
      <c r="K9" s="97">
        <v>46674.665000000001</v>
      </c>
      <c r="L9" s="94">
        <v>5.3767902584051601</v>
      </c>
      <c r="M9" s="82"/>
    </row>
    <row r="10" spans="1:13" ht="26.4" x14ac:dyDescent="0.25">
      <c r="A10" s="87" t="s">
        <v>19</v>
      </c>
      <c r="B10" s="81">
        <v>204686.65100000001</v>
      </c>
      <c r="C10" s="94">
        <v>-4.8745408322966481</v>
      </c>
      <c r="D10" s="94"/>
      <c r="E10" s="81">
        <v>46953.857000000004</v>
      </c>
      <c r="F10" s="94">
        <v>19.761107057762324</v>
      </c>
      <c r="G10" s="92"/>
      <c r="H10" s="97">
        <v>902335.28899999999</v>
      </c>
      <c r="I10" s="94">
        <v>-0.78161992223285348</v>
      </c>
      <c r="J10" s="94"/>
      <c r="K10" s="97">
        <v>138077.20000000001</v>
      </c>
      <c r="L10" s="94">
        <v>22.233194042384866</v>
      </c>
      <c r="M10" s="82"/>
    </row>
    <row r="11" spans="1:13" x14ac:dyDescent="0.25">
      <c r="A11" s="87" t="s">
        <v>20</v>
      </c>
      <c r="B11" s="81">
        <v>70707.849000000002</v>
      </c>
      <c r="C11" s="94">
        <v>5.8850867616987896</v>
      </c>
      <c r="D11" s="94"/>
      <c r="E11" s="81">
        <v>22190.45</v>
      </c>
      <c r="F11" s="94">
        <v>11.120558754317226</v>
      </c>
      <c r="G11" s="92"/>
      <c r="H11" s="97">
        <v>538657.74899999995</v>
      </c>
      <c r="I11" s="94">
        <v>9.5968092411627932</v>
      </c>
      <c r="J11" s="94"/>
      <c r="K11" s="97">
        <v>210734.32399999999</v>
      </c>
      <c r="L11" s="94">
        <v>19.982287873569582</v>
      </c>
      <c r="M11" s="82"/>
    </row>
    <row r="12" spans="1:13" ht="13.8" x14ac:dyDescent="0.3">
      <c r="A12" s="86" t="s">
        <v>25</v>
      </c>
      <c r="B12" s="83">
        <v>354904.17499999999</v>
      </c>
      <c r="C12" s="95">
        <v>-3.5811330823943885</v>
      </c>
      <c r="D12" s="95"/>
      <c r="E12" s="83">
        <v>86216.156000000003</v>
      </c>
      <c r="F12" s="95">
        <v>13.524754892062601</v>
      </c>
      <c r="G12" s="84"/>
      <c r="H12" s="98">
        <v>1761799.517</v>
      </c>
      <c r="I12" s="95">
        <v>-0.22030872546086439</v>
      </c>
      <c r="J12" s="95"/>
      <c r="K12" s="98">
        <v>395486.18900000001</v>
      </c>
      <c r="L12" s="95">
        <v>18.802762359514507</v>
      </c>
      <c r="M12" s="82"/>
    </row>
    <row r="13" spans="1:13" ht="13.8" x14ac:dyDescent="0.3">
      <c r="A13" s="86"/>
      <c r="B13" s="83"/>
      <c r="C13" s="95"/>
      <c r="D13" s="95"/>
      <c r="E13" s="83"/>
      <c r="F13" s="95"/>
      <c r="G13" s="84"/>
      <c r="H13" s="98"/>
      <c r="I13" s="95"/>
      <c r="J13" s="95"/>
      <c r="K13" s="98"/>
      <c r="L13" s="95"/>
      <c r="M13" s="82"/>
    </row>
    <row r="14" spans="1:13" x14ac:dyDescent="0.25">
      <c r="A14" s="87" t="s">
        <v>21</v>
      </c>
      <c r="B14" s="81">
        <v>1196.087</v>
      </c>
      <c r="C14" s="94">
        <v>3.4620950588332993</v>
      </c>
      <c r="D14" s="94"/>
      <c r="E14" s="81">
        <v>453.12599999999998</v>
      </c>
      <c r="F14" s="94">
        <v>-81.638463408704112</v>
      </c>
      <c r="G14" s="92"/>
      <c r="H14" s="97">
        <v>4931.9920000000002</v>
      </c>
      <c r="I14" s="94">
        <v>32.583459568296583</v>
      </c>
      <c r="J14" s="94"/>
      <c r="K14" s="97">
        <v>1893.424</v>
      </c>
      <c r="L14" s="94">
        <v>-74.713250641609406</v>
      </c>
      <c r="M14" s="82"/>
    </row>
    <row r="15" spans="1:13" ht="26.4" x14ac:dyDescent="0.25">
      <c r="A15" s="87" t="s">
        <v>22</v>
      </c>
      <c r="B15" s="81">
        <v>5104.3090000000002</v>
      </c>
      <c r="C15" s="94">
        <v>332.60485413606733</v>
      </c>
      <c r="D15" s="94"/>
      <c r="E15" s="81">
        <v>2510.5509999999999</v>
      </c>
      <c r="F15" s="94">
        <v>-31.697135935854014</v>
      </c>
      <c r="G15" s="92"/>
      <c r="H15" s="97">
        <v>12338.937</v>
      </c>
      <c r="I15" s="94">
        <v>209.77719978961454</v>
      </c>
      <c r="J15" s="94"/>
      <c r="K15" s="97">
        <v>6781.0820000000003</v>
      </c>
      <c r="L15" s="94">
        <v>19.160666384920674</v>
      </c>
      <c r="M15" s="82"/>
    </row>
    <row r="16" spans="1:13" x14ac:dyDescent="0.25">
      <c r="A16" s="91" t="s">
        <v>23</v>
      </c>
      <c r="B16" s="85">
        <v>39909.572999999997</v>
      </c>
      <c r="C16" s="96">
        <v>0.3203523793220725</v>
      </c>
      <c r="D16" s="96"/>
      <c r="E16" s="85">
        <v>37879.351999999999</v>
      </c>
      <c r="F16" s="96">
        <v>6.1694860033682764</v>
      </c>
      <c r="G16" s="93"/>
      <c r="H16" s="99">
        <v>224336.11</v>
      </c>
      <c r="I16" s="96">
        <v>6.3748372194702068</v>
      </c>
      <c r="J16" s="96"/>
      <c r="K16" s="99">
        <v>138320.93</v>
      </c>
      <c r="L16" s="96">
        <v>3.4050179265059008</v>
      </c>
      <c r="M16" s="82"/>
    </row>
    <row r="17" spans="1:13" ht="13.8" x14ac:dyDescent="0.3">
      <c r="A17" s="122" t="s">
        <v>26</v>
      </c>
      <c r="B17" s="187">
        <v>46209.968999999997</v>
      </c>
      <c r="C17" s="188">
        <v>9.7152425748420619</v>
      </c>
      <c r="D17" s="188"/>
      <c r="E17" s="187">
        <v>40843.028999999995</v>
      </c>
      <c r="F17" s="188">
        <v>-2.3398861741491661</v>
      </c>
      <c r="G17" s="189"/>
      <c r="H17" s="187">
        <v>241607.03899999999</v>
      </c>
      <c r="I17" s="188">
        <v>10.527166147770616</v>
      </c>
      <c r="J17" s="188"/>
      <c r="K17" s="187">
        <v>146995.43599999999</v>
      </c>
      <c r="L17" s="188">
        <v>3.4538166756682399E-2</v>
      </c>
      <c r="M17" s="82"/>
    </row>
    <row r="18" spans="1:13" x14ac:dyDescent="0.25">
      <c r="A18" s="78"/>
      <c r="B18" s="78"/>
      <c r="C18" s="78"/>
      <c r="D18" s="78"/>
      <c r="E18" s="118"/>
      <c r="F18" s="78"/>
      <c r="G18" s="78"/>
      <c r="H18" s="190"/>
      <c r="I18" s="78"/>
      <c r="J18" s="78"/>
      <c r="K18" s="118"/>
      <c r="L18" s="78"/>
    </row>
    <row r="19" spans="1:13" x14ac:dyDescent="0.25">
      <c r="H19" s="76"/>
    </row>
    <row r="20" spans="1:13" x14ac:dyDescent="0.25">
      <c r="A20" s="45" t="s">
        <v>34</v>
      </c>
    </row>
  </sheetData>
  <mergeCells count="5">
    <mergeCell ref="A3:B3"/>
    <mergeCell ref="B6:C6"/>
    <mergeCell ref="E6:F6"/>
    <mergeCell ref="H6:I6"/>
    <mergeCell ref="K6:L6"/>
  </mergeCells>
  <pageMargins left="0.75" right="0.75" top="1" bottom="1" header="0.5" footer="0.5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75" zoomScaleNormal="75" workbookViewId="0"/>
  </sheetViews>
  <sheetFormatPr defaultColWidth="7.6640625" defaultRowHeight="13.2" x14ac:dyDescent="0.25"/>
  <cols>
    <col min="1" max="1" width="16.88671875" style="1" customWidth="1"/>
    <col min="2" max="3" width="10.88671875" style="1" customWidth="1"/>
    <col min="4" max="4" width="12.44140625" style="1" customWidth="1"/>
    <col min="5" max="5" width="1.6640625" style="1" customWidth="1"/>
    <col min="6" max="7" width="10.88671875" style="1" customWidth="1"/>
    <col min="8" max="8" width="12.109375" style="1" customWidth="1"/>
    <col min="9" max="10" width="7.6640625" style="1"/>
    <col min="11" max="11" width="8" style="1" customWidth="1"/>
    <col min="12" max="16384" width="7.6640625" style="1"/>
  </cols>
  <sheetData>
    <row r="1" spans="1:14" x14ac:dyDescent="0.25">
      <c r="A1" s="1" t="s">
        <v>40</v>
      </c>
    </row>
    <row r="2" spans="1:14" x14ac:dyDescent="0.25">
      <c r="A2" s="13"/>
      <c r="B2" s="13"/>
      <c r="C2" s="13"/>
      <c r="D2" s="13"/>
      <c r="E2" s="12"/>
      <c r="F2" s="12"/>
      <c r="G2" s="12"/>
    </row>
    <row r="3" spans="1:14" x14ac:dyDescent="0.25">
      <c r="A3" s="11"/>
      <c r="B3" s="235" t="s">
        <v>39</v>
      </c>
      <c r="C3" s="235"/>
      <c r="D3" s="235"/>
      <c r="E3" s="195"/>
      <c r="F3" s="234" t="s">
        <v>38</v>
      </c>
      <c r="G3" s="234"/>
      <c r="H3" s="234"/>
    </row>
    <row r="4" spans="1:14" x14ac:dyDescent="0.25">
      <c r="A4" s="100"/>
      <c r="B4" s="197">
        <v>2014</v>
      </c>
      <c r="C4" s="198">
        <v>2015</v>
      </c>
      <c r="D4" s="101" t="s">
        <v>24</v>
      </c>
      <c r="E4" s="196"/>
      <c r="F4" s="196">
        <v>2014</v>
      </c>
      <c r="G4" s="196">
        <v>2015</v>
      </c>
      <c r="H4" s="101" t="s">
        <v>24</v>
      </c>
      <c r="J4" s="11"/>
      <c r="K4" s="11"/>
      <c r="L4" s="11"/>
      <c r="M4" s="11"/>
      <c r="N4" s="11"/>
    </row>
    <row r="5" spans="1:14" x14ac:dyDescent="0.25">
      <c r="B5" s="32"/>
      <c r="D5" s="32"/>
      <c r="E5" s="32"/>
      <c r="H5" s="32"/>
    </row>
    <row r="6" spans="1:14" x14ac:dyDescent="0.25">
      <c r="A6" s="1" t="s">
        <v>37</v>
      </c>
      <c r="B6" s="102">
        <v>477.49400000000003</v>
      </c>
      <c r="C6" s="38">
        <v>451.363</v>
      </c>
      <c r="D6" s="39">
        <f>SUM(C6-B6)/B6*100</f>
        <v>-5.4725294977528574</v>
      </c>
      <c r="E6" s="39"/>
      <c r="F6" s="38">
        <v>6.7564000000000002</v>
      </c>
      <c r="G6" s="38">
        <v>7.5444000000000004</v>
      </c>
      <c r="H6" s="39">
        <f>SUM(G6-F6)/F6*100</f>
        <v>11.663015807234625</v>
      </c>
      <c r="J6" s="10"/>
      <c r="K6" s="9"/>
    </row>
    <row r="7" spans="1:14" x14ac:dyDescent="0.25">
      <c r="A7" s="1" t="s">
        <v>36</v>
      </c>
      <c r="B7" s="102">
        <v>410.20699999999999</v>
      </c>
      <c r="C7" s="38">
        <v>404.62</v>
      </c>
      <c r="D7" s="39">
        <f>SUM(C7-B7)/B7*100</f>
        <v>-1.3619952853071715</v>
      </c>
      <c r="E7" s="39"/>
      <c r="F7" s="38">
        <v>25.941700000000001</v>
      </c>
      <c r="G7" s="38">
        <v>28.2639</v>
      </c>
      <c r="H7" s="39">
        <f>SUM(G7-F7)/F7*100</f>
        <v>8.9516107271304453</v>
      </c>
      <c r="J7" s="10"/>
      <c r="K7" s="9"/>
    </row>
    <row r="8" spans="1:14" x14ac:dyDescent="0.25">
      <c r="A8" s="1" t="s">
        <v>35</v>
      </c>
      <c r="B8" s="102">
        <v>10043.008</v>
      </c>
      <c r="C8" s="38">
        <v>10448.253000000001</v>
      </c>
      <c r="D8" s="39">
        <f>SUM(C8-B8)/B8*100</f>
        <v>4.0350958597264963</v>
      </c>
      <c r="E8" s="39"/>
      <c r="F8" s="38">
        <v>1295.1246000000001</v>
      </c>
      <c r="G8" s="38">
        <v>1455.0938000000001</v>
      </c>
      <c r="H8" s="39">
        <f>SUM(G8-F8)/F8*100</f>
        <v>12.351645548235281</v>
      </c>
      <c r="J8" s="10"/>
      <c r="K8" s="9"/>
    </row>
    <row r="9" spans="1:14" x14ac:dyDescent="0.25">
      <c r="B9" s="102"/>
      <c r="C9" s="38"/>
      <c r="D9" s="103"/>
      <c r="E9" s="103"/>
      <c r="H9" s="103"/>
      <c r="J9" s="10"/>
      <c r="K9" s="9"/>
    </row>
    <row r="10" spans="1:14" s="6" customFormat="1" ht="13.8" x14ac:dyDescent="0.3">
      <c r="A10" s="6" t="s">
        <v>2</v>
      </c>
      <c r="B10" s="104">
        <v>10930.709000000001</v>
      </c>
      <c r="C10" s="37">
        <v>11304.236000000001</v>
      </c>
      <c r="D10" s="36">
        <f>SUM(C10-B10)/B10*100</f>
        <v>3.4172257261628682</v>
      </c>
      <c r="E10" s="36"/>
      <c r="F10" s="37">
        <v>1327.8226999999999</v>
      </c>
      <c r="G10" s="37">
        <v>1490.9</v>
      </c>
      <c r="H10" s="36">
        <f>SUM(G10-F10)/F10*100</f>
        <v>12.281556867494444</v>
      </c>
      <c r="J10" s="8"/>
      <c r="K10" s="7"/>
    </row>
    <row r="11" spans="1:14" x14ac:dyDescent="0.25">
      <c r="A11" s="13"/>
      <c r="B11" s="105"/>
      <c r="C11" s="105"/>
      <c r="D11" s="106"/>
      <c r="E11" s="106"/>
      <c r="F11" s="105"/>
      <c r="G11" s="105"/>
      <c r="H11" s="107"/>
    </row>
    <row r="13" spans="1:14" x14ac:dyDescent="0.25">
      <c r="A13" s="45" t="s">
        <v>34</v>
      </c>
      <c r="C13" s="38"/>
    </row>
    <row r="14" spans="1:14" x14ac:dyDescent="0.25">
      <c r="B14" s="5"/>
      <c r="C14" s="5"/>
      <c r="D14" s="5"/>
      <c r="E14" s="5"/>
      <c r="F14" s="4"/>
      <c r="G14" s="4"/>
      <c r="H14" s="3"/>
      <c r="I14" s="3"/>
    </row>
    <row r="17" spans="3:3" x14ac:dyDescent="0.25">
      <c r="C17" s="2"/>
    </row>
  </sheetData>
  <mergeCells count="2">
    <mergeCell ref="F3:H3"/>
    <mergeCell ref="B3:D3"/>
  </mergeCells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75" zoomScaleNormal="75" workbookViewId="0"/>
  </sheetViews>
  <sheetFormatPr defaultColWidth="7.6640625" defaultRowHeight="13.2" x14ac:dyDescent="0.25"/>
  <cols>
    <col min="1" max="1" width="27.109375" style="1" customWidth="1"/>
    <col min="2" max="2" width="10.109375" style="1" customWidth="1"/>
    <col min="3" max="3" width="9.88671875" style="1" customWidth="1"/>
    <col min="4" max="4" width="12.33203125" style="1" customWidth="1"/>
    <col min="5" max="5" width="2.33203125" style="1" customWidth="1"/>
    <col min="6" max="6" width="9.5546875" style="1" customWidth="1"/>
    <col min="7" max="7" width="10.33203125" style="1" customWidth="1"/>
    <col min="8" max="8" width="11.44140625" style="1" customWidth="1"/>
    <col min="9" max="16384" width="7.6640625" style="1"/>
  </cols>
  <sheetData>
    <row r="1" spans="1:8" x14ac:dyDescent="0.25">
      <c r="A1" s="1" t="s">
        <v>110</v>
      </c>
    </row>
    <row r="2" spans="1:8" x14ac:dyDescent="0.25">
      <c r="A2" s="13"/>
      <c r="B2" s="13"/>
      <c r="C2" s="20"/>
      <c r="H2" s="25" t="s">
        <v>49</v>
      </c>
    </row>
    <row r="3" spans="1:8" x14ac:dyDescent="0.25">
      <c r="A3" s="24"/>
      <c r="B3" s="236" t="s">
        <v>48</v>
      </c>
      <c r="C3" s="236"/>
      <c r="D3" s="236"/>
      <c r="E3" s="23"/>
      <c r="F3" s="236" t="s">
        <v>14</v>
      </c>
      <c r="G3" s="236"/>
      <c r="H3" s="236"/>
    </row>
    <row r="4" spans="1:8" x14ac:dyDescent="0.25">
      <c r="A4" s="13"/>
      <c r="B4" s="21">
        <v>2014</v>
      </c>
      <c r="C4" s="21">
        <v>2015</v>
      </c>
      <c r="D4" s="21" t="s">
        <v>24</v>
      </c>
      <c r="E4" s="22"/>
      <c r="F4" s="21">
        <v>2014</v>
      </c>
      <c r="G4" s="21">
        <v>2015</v>
      </c>
      <c r="H4" s="21" t="s">
        <v>24</v>
      </c>
    </row>
    <row r="5" spans="1:8" x14ac:dyDescent="0.25">
      <c r="A5" s="20"/>
      <c r="B5" s="19"/>
      <c r="C5" s="19"/>
      <c r="D5" s="19"/>
      <c r="E5" s="19"/>
      <c r="F5" s="19"/>
      <c r="G5" s="19"/>
      <c r="H5" s="19"/>
    </row>
    <row r="6" spans="1:8" x14ac:dyDescent="0.25">
      <c r="A6" s="1" t="s">
        <v>46</v>
      </c>
      <c r="B6" s="10">
        <v>173493.94399999999</v>
      </c>
      <c r="C6" s="10">
        <v>158546.16899999999</v>
      </c>
      <c r="D6" s="15">
        <v>-8.6157330079486787</v>
      </c>
      <c r="E6" s="15"/>
      <c r="F6" s="10">
        <v>11964.017</v>
      </c>
      <c r="G6" s="10">
        <v>11341.791999999999</v>
      </c>
      <c r="H6" s="15">
        <v>-5.2008033756555205</v>
      </c>
    </row>
    <row r="7" spans="1:8" x14ac:dyDescent="0.25">
      <c r="A7" s="1" t="s">
        <v>45</v>
      </c>
      <c r="B7" s="10">
        <v>587980.11</v>
      </c>
      <c r="C7" s="10">
        <v>587055.80599999998</v>
      </c>
      <c r="D7" s="15">
        <v>-0.15719987534952565</v>
      </c>
      <c r="E7" s="15"/>
      <c r="F7" s="10">
        <v>4071.7240000000002</v>
      </c>
      <c r="G7" s="10">
        <v>5885.4170000000004</v>
      </c>
      <c r="H7" s="15">
        <v>44.543613466924583</v>
      </c>
    </row>
    <row r="8" spans="1:8" x14ac:dyDescent="0.25">
      <c r="A8" s="1" t="s">
        <v>44</v>
      </c>
      <c r="B8" s="10">
        <v>20500.514000000003</v>
      </c>
      <c r="C8" s="10">
        <v>17228.697</v>
      </c>
      <c r="D8" s="15">
        <v>-15.959682766978439</v>
      </c>
      <c r="E8" s="15"/>
      <c r="F8" s="10">
        <v>2116.828</v>
      </c>
      <c r="G8" s="10">
        <v>1760.0360000000001</v>
      </c>
      <c r="H8" s="15">
        <v>-16.855030262260321</v>
      </c>
    </row>
    <row r="9" spans="1:8" x14ac:dyDescent="0.25">
      <c r="A9" s="1" t="s">
        <v>43</v>
      </c>
      <c r="B9" s="10">
        <v>39452.949999999997</v>
      </c>
      <c r="C9" s="10">
        <v>42149.675000000003</v>
      </c>
      <c r="D9" s="15">
        <v>6.8352936852630943</v>
      </c>
      <c r="E9" s="15"/>
      <c r="F9" s="10">
        <v>3016.748</v>
      </c>
      <c r="G9" s="10">
        <v>6495.0659999999998</v>
      </c>
      <c r="H9" s="15">
        <v>115.30025046838514</v>
      </c>
    </row>
    <row r="10" spans="1:8" x14ac:dyDescent="0.25">
      <c r="A10" s="1" t="s">
        <v>42</v>
      </c>
      <c r="B10" s="10">
        <v>191370.48699999999</v>
      </c>
      <c r="C10" s="10">
        <v>216491.06599999999</v>
      </c>
      <c r="D10" s="15">
        <v>13.126673497988223</v>
      </c>
      <c r="E10" s="15"/>
      <c r="F10" s="10">
        <v>37501.675999999999</v>
      </c>
      <c r="G10" s="10">
        <v>47260.362000000001</v>
      </c>
      <c r="H10" s="15">
        <v>26.021999656762013</v>
      </c>
    </row>
    <row r="11" spans="1:8" ht="13.8" x14ac:dyDescent="0.3">
      <c r="A11" s="6" t="s">
        <v>41</v>
      </c>
      <c r="B11" s="8">
        <v>1012798.0049999999</v>
      </c>
      <c r="C11" s="8">
        <v>1021471.4130000001</v>
      </c>
      <c r="D11" s="14">
        <v>0.85638083380705032</v>
      </c>
      <c r="E11" s="14"/>
      <c r="F11" s="8">
        <v>58670.993000000002</v>
      </c>
      <c r="G11" s="8">
        <v>72742.672999999995</v>
      </c>
      <c r="H11" s="14">
        <v>23.984049494440963</v>
      </c>
    </row>
    <row r="12" spans="1:8" ht="13.8" x14ac:dyDescent="0.3">
      <c r="A12" s="18"/>
      <c r="B12" s="17"/>
      <c r="C12" s="17"/>
      <c r="D12" s="16"/>
      <c r="E12" s="16"/>
      <c r="F12" s="17"/>
      <c r="G12" s="17"/>
      <c r="H12" s="16"/>
    </row>
    <row r="13" spans="1:8" ht="13.8" x14ac:dyDescent="0.3">
      <c r="A13" s="6"/>
      <c r="B13" s="8"/>
      <c r="C13" s="8"/>
      <c r="D13" s="14"/>
      <c r="E13" s="14"/>
      <c r="F13" s="8"/>
      <c r="G13" s="8"/>
      <c r="H13" s="14"/>
    </row>
    <row r="14" spans="1:8" x14ac:dyDescent="0.25">
      <c r="A14" s="1" t="s">
        <v>34</v>
      </c>
      <c r="B14" s="10"/>
      <c r="C14" s="10"/>
      <c r="F14" s="10"/>
      <c r="G14" s="10"/>
      <c r="H14" s="15"/>
    </row>
    <row r="15" spans="1:8" x14ac:dyDescent="0.25">
      <c r="F15" s="10"/>
      <c r="G15" s="10"/>
    </row>
    <row r="18" spans="2:8" x14ac:dyDescent="0.25">
      <c r="B18" s="11"/>
      <c r="C18" s="11"/>
      <c r="D18" s="11"/>
      <c r="E18" s="11"/>
      <c r="F18" s="11"/>
      <c r="G18" s="11"/>
      <c r="H18" s="11"/>
    </row>
    <row r="20" spans="2:8" x14ac:dyDescent="0.25">
      <c r="D20" s="15"/>
      <c r="E20" s="15"/>
      <c r="H20" s="15"/>
    </row>
    <row r="21" spans="2:8" x14ac:dyDescent="0.25">
      <c r="D21" s="15"/>
      <c r="E21" s="15"/>
      <c r="H21" s="15"/>
    </row>
    <row r="22" spans="2:8" x14ac:dyDescent="0.25">
      <c r="D22" s="15"/>
      <c r="E22" s="15"/>
      <c r="H22" s="15"/>
    </row>
    <row r="23" spans="2:8" x14ac:dyDescent="0.25">
      <c r="D23" s="15"/>
      <c r="E23" s="15"/>
      <c r="H23" s="15"/>
    </row>
    <row r="24" spans="2:8" x14ac:dyDescent="0.25">
      <c r="D24" s="15"/>
      <c r="E24" s="15"/>
      <c r="H24" s="15"/>
    </row>
    <row r="25" spans="2:8" x14ac:dyDescent="0.25">
      <c r="D25" s="15"/>
      <c r="E25" s="15"/>
      <c r="H25" s="15"/>
    </row>
    <row r="26" spans="2:8" x14ac:dyDescent="0.25">
      <c r="D26" s="15"/>
      <c r="E26" s="15"/>
      <c r="H26" s="15"/>
    </row>
    <row r="27" spans="2:8" x14ac:dyDescent="0.25">
      <c r="D27" s="15"/>
      <c r="E27" s="15"/>
      <c r="H27" s="15"/>
    </row>
    <row r="28" spans="2:8" ht="13.8" x14ac:dyDescent="0.3">
      <c r="D28" s="14"/>
      <c r="E28" s="14"/>
      <c r="H28" s="14"/>
    </row>
    <row r="30" spans="2:8" x14ac:dyDescent="0.25">
      <c r="B30" s="10"/>
      <c r="C30" s="10"/>
      <c r="F30" s="10"/>
      <c r="G30" s="10"/>
    </row>
    <row r="31" spans="2:8" x14ac:dyDescent="0.25">
      <c r="B31" s="10"/>
      <c r="C31" s="10"/>
      <c r="F31" s="10"/>
      <c r="G31" s="10"/>
    </row>
    <row r="32" spans="2:8" x14ac:dyDescent="0.25">
      <c r="B32" s="10"/>
      <c r="C32" s="10"/>
      <c r="F32" s="10"/>
      <c r="G32" s="10"/>
    </row>
    <row r="33" spans="2:7" x14ac:dyDescent="0.25">
      <c r="B33" s="10"/>
      <c r="C33" s="10"/>
      <c r="F33" s="10"/>
      <c r="G33" s="10"/>
    </row>
    <row r="34" spans="2:7" x14ac:dyDescent="0.25">
      <c r="B34" s="10"/>
      <c r="C34" s="10"/>
      <c r="F34" s="10"/>
      <c r="G34" s="10"/>
    </row>
    <row r="35" spans="2:7" x14ac:dyDescent="0.25">
      <c r="B35" s="10"/>
      <c r="C35" s="10"/>
      <c r="F35" s="10"/>
      <c r="G35" s="10"/>
    </row>
    <row r="36" spans="2:7" x14ac:dyDescent="0.25">
      <c r="B36" s="10"/>
      <c r="C36" s="10"/>
      <c r="F36" s="10"/>
      <c r="G36" s="10"/>
    </row>
    <row r="37" spans="2:7" x14ac:dyDescent="0.25">
      <c r="B37" s="10"/>
      <c r="C37" s="10"/>
      <c r="F37" s="10"/>
      <c r="G37" s="10"/>
    </row>
    <row r="38" spans="2:7" x14ac:dyDescent="0.25">
      <c r="B38" s="10"/>
      <c r="C38" s="10"/>
      <c r="F38" s="10"/>
      <c r="G38" s="10"/>
    </row>
  </sheetData>
  <mergeCells count="2">
    <mergeCell ref="B3:D3"/>
    <mergeCell ref="F3:H3"/>
  </mergeCells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2</vt:i4>
      </vt:variant>
    </vt:vector>
  </HeadingPairs>
  <TitlesOfParts>
    <vt:vector size="16" baseType="lpstr"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't11'!Area_stampa</vt:lpstr>
      <vt:lpstr>'t13'!Area_stampa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Carmela Macri</dc:creator>
  <cp:lastModifiedBy>Marco Amato</cp:lastModifiedBy>
  <cp:lastPrinted>2016-12-07T09:23:46Z</cp:lastPrinted>
  <dcterms:created xsi:type="dcterms:W3CDTF">2016-11-25T11:24:25Z</dcterms:created>
  <dcterms:modified xsi:type="dcterms:W3CDTF">2017-03-15T08:20:01Z</dcterms:modified>
</cp:coreProperties>
</file>