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70" windowWidth="11100" windowHeight="6285"/>
  </bookViews>
  <sheets>
    <sheet name="t1" sheetId="7" r:id="rId1"/>
    <sheet name="t2" sheetId="4" r:id="rId2"/>
    <sheet name="t3" sheetId="6" r:id="rId3"/>
    <sheet name="t4" sheetId="8" r:id="rId4"/>
    <sheet name="t5" sheetId="3" r:id="rId5"/>
    <sheet name="t6" sheetId="9" r:id="rId6"/>
  </sheets>
  <calcPr calcId="145621"/>
</workbook>
</file>

<file path=xl/calcChain.xml><?xml version="1.0" encoding="utf-8"?>
<calcChain xmlns="http://schemas.openxmlformats.org/spreadsheetml/2006/main">
  <c r="F34" i="9" l="1"/>
</calcChain>
</file>

<file path=xl/sharedStrings.xml><?xml version="1.0" encoding="utf-8"?>
<sst xmlns="http://schemas.openxmlformats.org/spreadsheetml/2006/main" count="203" uniqueCount="150">
  <si>
    <t>milioni di euro correnti</t>
  </si>
  <si>
    <t>Totale produzione agro-alimentare</t>
  </si>
  <si>
    <t>(P)</t>
  </si>
  <si>
    <t>Importazioni</t>
  </si>
  <si>
    <t>(I)</t>
  </si>
  <si>
    <t>Esportazioni</t>
  </si>
  <si>
    <t>(E)</t>
  </si>
  <si>
    <t>Importazioni nette</t>
  </si>
  <si>
    <t>(I-E)</t>
  </si>
  <si>
    <t>Volume di commercio</t>
  </si>
  <si>
    <t>(I+E)</t>
  </si>
  <si>
    <t>Stima consumo interno</t>
  </si>
  <si>
    <t>(C =  P+I-E)</t>
  </si>
  <si>
    <t>indici</t>
  </si>
  <si>
    <t>Grado di autoapprovv. (%)</t>
  </si>
  <si>
    <t>(P/C)</t>
  </si>
  <si>
    <t>Propensione a importare (%)</t>
  </si>
  <si>
    <t>(I/C)</t>
  </si>
  <si>
    <t>Propensione a esportare (%)</t>
  </si>
  <si>
    <t>(E/P)</t>
  </si>
  <si>
    <t>Grado medio di apertura (%)</t>
  </si>
  <si>
    <t>((I+E)/(C+P))</t>
  </si>
  <si>
    <t>Saldo normalizzato (%)</t>
  </si>
  <si>
    <t>((E-I)/(E+I))</t>
  </si>
  <si>
    <t>Grado di copertura commerciale (%)</t>
  </si>
  <si>
    <t>(E/I)</t>
  </si>
  <si>
    <t>Fonte: elaborazioni su dati ISTAT.</t>
  </si>
  <si>
    <t>Commercio totale</t>
  </si>
  <si>
    <t>Comp. "quantità"</t>
  </si>
  <si>
    <t>Comp. "prezzo"</t>
  </si>
  <si>
    <t>Saldo</t>
  </si>
  <si>
    <t>%</t>
  </si>
  <si>
    <t>normalizzato</t>
  </si>
  <si>
    <t>Cereali</t>
  </si>
  <si>
    <t>Legumi ed ortaggi freschi</t>
  </si>
  <si>
    <t>Legumi ed ortaggi secchi</t>
  </si>
  <si>
    <t>Agrumi</t>
  </si>
  <si>
    <t>Frutta secca</t>
  </si>
  <si>
    <t>Vegetali filamentosi greggi</t>
  </si>
  <si>
    <t>Semi e frutti oleosi</t>
  </si>
  <si>
    <t>Tabacco greggio</t>
  </si>
  <si>
    <t>Altri prodotti degli allevamenti</t>
  </si>
  <si>
    <t>Totale settore primario</t>
  </si>
  <si>
    <t>Derivati dei cereali</t>
  </si>
  <si>
    <t>Carni fresche e congelate</t>
  </si>
  <si>
    <t>Carni preparate</t>
  </si>
  <si>
    <t>Ortaggi trasformati</t>
  </si>
  <si>
    <t>Frutta trasformata</t>
  </si>
  <si>
    <t>Prodotti lattiero-caseari</t>
  </si>
  <si>
    <t>Altri prodotti dell'industria alimentare</t>
  </si>
  <si>
    <t>Prodotti della silvicoltura</t>
  </si>
  <si>
    <t>Animali vivi</t>
  </si>
  <si>
    <t>Oli e grassi</t>
  </si>
  <si>
    <t>Milioni di euro</t>
  </si>
  <si>
    <t>Prodotti della pesca</t>
  </si>
  <si>
    <t>Prodotti della caccia</t>
  </si>
  <si>
    <t>Panelli e mangimi</t>
  </si>
  <si>
    <t>Altra frutta fresca</t>
  </si>
  <si>
    <t>Cacao, caffè, tè e spezie</t>
  </si>
  <si>
    <t>Prodotti del florovivaismo</t>
  </si>
  <si>
    <t>Totali</t>
  </si>
  <si>
    <t>Totale</t>
  </si>
  <si>
    <t>(milioni di euro correnti)</t>
  </si>
  <si>
    <t>Struttura %</t>
  </si>
  <si>
    <t>Prodotti del settore primario per il consumo alimentare diretto</t>
  </si>
  <si>
    <t>Materie prime per l'industria alimentare</t>
  </si>
  <si>
    <t>Prodotti del settore primario reimpiegati</t>
  </si>
  <si>
    <t>Altri prodotti del settore primario</t>
  </si>
  <si>
    <t>Totale prodotti del settore primario</t>
  </si>
  <si>
    <t>Prodotti dell'industria alimentare per il consumo alimentare diretto</t>
  </si>
  <si>
    <t>Prodotti dell'industria alimentare reimpiegati nell'industria alimentare</t>
  </si>
  <si>
    <t>Prodotti dell'industria alimentare per il settore primario</t>
  </si>
  <si>
    <t>Nord America</t>
  </si>
  <si>
    <t>Asia (no Mediterranei)</t>
  </si>
  <si>
    <t>Africa (no Mediterranei)</t>
  </si>
  <si>
    <t>Oceania</t>
  </si>
  <si>
    <t>Centro America</t>
  </si>
  <si>
    <t>Sud America</t>
  </si>
  <si>
    <t>WTO</t>
  </si>
  <si>
    <t>Agro-alimentari</t>
  </si>
  <si>
    <t>Agro-alimentare</t>
  </si>
  <si>
    <t>non Agro-alimentare</t>
  </si>
  <si>
    <t>(variazioni percentuali)</t>
  </si>
  <si>
    <t>import.</t>
  </si>
  <si>
    <t>esport.</t>
  </si>
  <si>
    <t>all'esportazione e all'importazione.</t>
  </si>
  <si>
    <t>Commercio agro-alimentare</t>
  </si>
  <si>
    <t>importazioni</t>
  </si>
  <si>
    <t>esportazioni</t>
  </si>
  <si>
    <t>saldo</t>
  </si>
  <si>
    <t xml:space="preserve"> - da seme</t>
  </si>
  <si>
    <t xml:space="preserve"> - da riproduzione</t>
  </si>
  <si>
    <t xml:space="preserve"> - da allevamento e da macello</t>
  </si>
  <si>
    <t xml:space="preserve"> - pasta alimentare</t>
  </si>
  <si>
    <t xml:space="preserve"> - latte</t>
  </si>
  <si>
    <t xml:space="preserve"> - formaggio</t>
  </si>
  <si>
    <t>saldo normal.</t>
  </si>
  <si>
    <t>(valori correnti)</t>
  </si>
  <si>
    <t>Saldo normalizzato</t>
  </si>
  <si>
    <t>Totale Mondo</t>
  </si>
  <si>
    <t>Totali diversi</t>
  </si>
  <si>
    <t>Totale bilancia agro-alimentare</t>
  </si>
  <si>
    <t>UE-15</t>
  </si>
  <si>
    <t xml:space="preserve"> - EEA</t>
  </si>
  <si>
    <t xml:space="preserve"> - Mercosur</t>
  </si>
  <si>
    <t xml:space="preserve"> - Asean</t>
  </si>
  <si>
    <t>Totale Industria alimentare e bevande</t>
  </si>
  <si>
    <t>Bevande</t>
  </si>
  <si>
    <t xml:space="preserve"> - vino</t>
  </si>
  <si>
    <t xml:space="preserve"> - altri alcolici</t>
  </si>
  <si>
    <t xml:space="preserve"> - bevande non alcoliche</t>
  </si>
  <si>
    <t>Totale prodotti  dell'industria alimentare e bevande</t>
  </si>
  <si>
    <t xml:space="preserve"> </t>
  </si>
  <si>
    <t>Var. %</t>
  </si>
  <si>
    <t>2014/15</t>
  </si>
  <si>
    <t>Zucchero</t>
  </si>
  <si>
    <t>Prodotti dolciari</t>
  </si>
  <si>
    <t>Prodotti ittici</t>
  </si>
  <si>
    <t>Altri prodotti non alimentari</t>
  </si>
  <si>
    <t>Var. % 2015/14</t>
  </si>
  <si>
    <t>UE-28</t>
  </si>
  <si>
    <t>Tab. 3.6 - Il commercio agroalimentare dell'Italia per comparti - 2015</t>
  </si>
  <si>
    <r>
      <t>Tab. 3.1 -</t>
    </r>
    <r>
      <rPr>
        <i/>
        <sz val="10"/>
        <rFont val="Calibri"/>
        <family val="2"/>
        <scheme val="minor"/>
      </rPr>
      <t xml:space="preserve"> Contabilità agro-alimentare nazionale</t>
    </r>
  </si>
  <si>
    <r>
      <t>Produzione della branca agricoltura silvicoltura e pesca</t>
    </r>
    <r>
      <rPr>
        <vertAlign val="superscript"/>
        <sz val="10"/>
        <rFont val="Calibri"/>
        <family val="2"/>
        <scheme val="minor"/>
      </rPr>
      <t>1</t>
    </r>
  </si>
  <si>
    <r>
      <t xml:space="preserve">VA industria alimentare </t>
    </r>
    <r>
      <rPr>
        <vertAlign val="superscript"/>
        <sz val="10"/>
        <rFont val="Calibri"/>
        <family val="2"/>
        <scheme val="minor"/>
      </rPr>
      <t>1</t>
    </r>
  </si>
  <si>
    <r>
      <t>1</t>
    </r>
    <r>
      <rPr>
        <sz val="10"/>
        <rFont val="Calibri"/>
        <family val="2"/>
        <scheme val="minor"/>
      </rPr>
      <t xml:space="preserve"> A prezzi di base.</t>
    </r>
  </si>
  <si>
    <r>
      <t>TOTALE AGRO-ALIMENTARE</t>
    </r>
    <r>
      <rPr>
        <b/>
        <vertAlign val="superscript"/>
        <sz val="10"/>
        <rFont val="Calibri"/>
        <family val="2"/>
        <scheme val="minor"/>
      </rPr>
      <t>1</t>
    </r>
  </si>
  <si>
    <r>
      <t>1</t>
    </r>
    <r>
      <rPr>
        <sz val="10"/>
        <rFont val="Calibri"/>
        <family val="2"/>
        <scheme val="minor"/>
      </rPr>
      <t xml:space="preserve"> Il totale agro-alimentare comprende altri prodotti agro-alimentari (sotto soglia 1-24) non riportati nei totali settore primario e industria alimentare e bevande.</t>
    </r>
  </si>
  <si>
    <r>
      <t>Fonte</t>
    </r>
    <r>
      <rPr>
        <sz val="9"/>
        <rFont val="Calibri"/>
        <family val="2"/>
        <scheme val="minor"/>
      </rPr>
      <t xml:space="preserve">: CREA-PB, </t>
    </r>
    <r>
      <rPr>
        <i/>
        <sz val="9"/>
        <rFont val="Calibri"/>
        <family val="2"/>
        <scheme val="minor"/>
      </rPr>
      <t>Il commercio con l'estero dei prodotti agro-alimentari. Rapporto 2015</t>
    </r>
    <r>
      <rPr>
        <sz val="9"/>
        <rFont val="Calibri"/>
        <family val="2"/>
        <scheme val="minor"/>
      </rPr>
      <t>.</t>
    </r>
  </si>
  <si>
    <r>
      <t xml:space="preserve">Tab. 3.5 - </t>
    </r>
    <r>
      <rPr>
        <i/>
        <sz val="10"/>
        <rFont val="Calibri"/>
        <family val="2"/>
        <scheme val="minor"/>
      </rPr>
      <t>Bilancia agro-alimentare per origine e destinazione: struttura per comparti - 2015</t>
    </r>
  </si>
  <si>
    <r>
      <t xml:space="preserve">Tab. 3.4 - </t>
    </r>
    <r>
      <rPr>
        <i/>
        <sz val="10"/>
        <rFont val="Calibri"/>
        <family val="2"/>
        <scheme val="minor"/>
      </rPr>
      <t>Il commercio agro-alimentare dell'Italia per aree geografiche</t>
    </r>
  </si>
  <si>
    <r>
      <t>% AA</t>
    </r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su Totale</t>
    </r>
  </si>
  <si>
    <r>
      <t>1</t>
    </r>
    <r>
      <rPr>
        <sz val="10"/>
        <rFont val="Calibri"/>
        <family val="2"/>
        <scheme val="minor"/>
      </rPr>
      <t xml:space="preserve"> Agro-alimentare.</t>
    </r>
  </si>
  <si>
    <r>
      <t xml:space="preserve">Tab. 3.3 - </t>
    </r>
    <r>
      <rPr>
        <i/>
        <sz val="10"/>
        <rFont val="Calibri"/>
        <family val="2"/>
        <scheme val="minor"/>
      </rPr>
      <t>Il commercio agro-alimentare e totale dell'Italia</t>
    </r>
  </si>
  <si>
    <r>
      <t>Ragione di scambio</t>
    </r>
    <r>
      <rPr>
        <vertAlign val="superscript"/>
        <sz val="10"/>
        <rFont val="Calibri"/>
        <family val="2"/>
        <scheme val="minor"/>
      </rPr>
      <t>1</t>
    </r>
  </si>
  <si>
    <r>
      <t>1</t>
    </r>
    <r>
      <rPr>
        <sz val="10"/>
        <rFont val="Calibri"/>
        <family val="2"/>
        <scheme val="minor"/>
      </rPr>
      <t xml:space="preserve"> Le variazioni della ragione di scambio sono calcolate come rapporto tra le variazioni dell'indice dei prezzi </t>
    </r>
  </si>
  <si>
    <r>
      <t xml:space="preserve">Tab. 3.2 - </t>
    </r>
    <r>
      <rPr>
        <i/>
        <sz val="10"/>
        <rFont val="Calibri"/>
        <family val="2"/>
        <scheme val="minor"/>
      </rPr>
      <t>Evoluzione del commercio agro-alimentare e totale dell'Italia</t>
    </r>
  </si>
  <si>
    <r>
      <t>AA</t>
    </r>
    <r>
      <rPr>
        <vertAlign val="superscript"/>
        <sz val="8"/>
        <rFont val="Calibri"/>
        <family val="2"/>
        <scheme val="minor"/>
      </rPr>
      <t>1</t>
    </r>
    <r>
      <rPr>
        <sz val="10"/>
        <rFont val="Calibri"/>
        <family val="2"/>
        <scheme val="minor"/>
      </rPr>
      <t>/totali (%)</t>
    </r>
  </si>
  <si>
    <r>
      <t>Fonte</t>
    </r>
    <r>
      <rPr>
        <sz val="9"/>
        <rFont val="Calibri"/>
        <family val="2"/>
        <scheme val="minor"/>
      </rPr>
      <t xml:space="preserve">: CREA, </t>
    </r>
    <r>
      <rPr>
        <i/>
        <sz val="9"/>
        <rFont val="Calibri"/>
        <family val="2"/>
        <scheme val="minor"/>
      </rPr>
      <t>Il commercio con l'estero dei prodotti agro-alimentari. Rapporto 2015</t>
    </r>
    <r>
      <rPr>
        <sz val="9"/>
        <rFont val="Calibri"/>
        <family val="2"/>
        <scheme val="minor"/>
      </rPr>
      <t>.</t>
    </r>
  </si>
  <si>
    <r>
      <t>1</t>
    </r>
    <r>
      <rPr>
        <sz val="10"/>
        <rFont val="Calibri"/>
        <family val="2"/>
        <scheme val="minor"/>
      </rPr>
      <t>AA = Agro-alimentare.</t>
    </r>
  </si>
  <si>
    <t>2014/13</t>
  </si>
  <si>
    <t>2015/14</t>
  </si>
  <si>
    <t>Altri Paesi Europei (no mediterranei)</t>
  </si>
  <si>
    <t>Paesi terzi mediterranei europei</t>
  </si>
  <si>
    <t>Paesi terzi mediterranei asiatici</t>
  </si>
  <si>
    <t>Paesi terzi mediterranei africani</t>
  </si>
  <si>
    <t xml:space="preserve"> - Euromed (di cui di p. terzi mediterranei)</t>
  </si>
  <si>
    <t>Sementi</t>
  </si>
  <si>
    <t>Frutta tropicale</t>
  </si>
  <si>
    <t>Riso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</si>
</sst>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0.0"/>
    <numFmt numFmtId="166" formatCode="#,##0.0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vertAlign val="superscript"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185">
    <xf numFmtId="0" fontId="0" fillId="0" borderId="0" xfId="0"/>
    <xf numFmtId="0" fontId="4" fillId="0" borderId="0" xfId="0" applyFont="1" applyAlignment="1"/>
    <xf numFmtId="0" fontId="4" fillId="0" borderId="0" xfId="0" applyFont="1"/>
    <xf numFmtId="0" fontId="6" fillId="0" borderId="0" xfId="0" applyFont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quotePrefix="1" applyFont="1" applyAlignment="1">
      <alignment horizontal="right"/>
    </xf>
    <xf numFmtId="3" fontId="4" fillId="0" borderId="0" xfId="0" applyNumberFormat="1" applyFont="1"/>
    <xf numFmtId="0" fontId="4" fillId="0" borderId="0" xfId="0" applyFont="1" applyBorder="1"/>
    <xf numFmtId="3" fontId="4" fillId="0" borderId="0" xfId="0" applyNumberFormat="1" applyFont="1" applyFill="1"/>
    <xf numFmtId="166" fontId="5" fillId="0" borderId="0" xfId="0" applyNumberFormat="1" applyFont="1"/>
    <xf numFmtId="3" fontId="4" fillId="0" borderId="0" xfId="0" applyNumberFormat="1" applyFont="1" applyBorder="1"/>
    <xf numFmtId="0" fontId="6" fillId="0" borderId="0" xfId="0" applyFont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Border="1"/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/>
    <xf numFmtId="0" fontId="7" fillId="0" borderId="0" xfId="0" applyFont="1"/>
    <xf numFmtId="166" fontId="4" fillId="0" borderId="0" xfId="0" applyNumberFormat="1" applyFont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6" fontId="4" fillId="0" borderId="1" xfId="0" applyNumberFormat="1" applyFont="1" applyBorder="1" applyAlignment="1">
      <alignment horizontal="centerContinuous" vertical="center"/>
    </xf>
    <xf numFmtId="165" fontId="4" fillId="0" borderId="1" xfId="0" applyNumberFormat="1" applyFont="1" applyBorder="1" applyAlignment="1">
      <alignment horizontal="centerContinuous" vertical="center"/>
    </xf>
    <xf numFmtId="166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/>
    <xf numFmtId="166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5" fontId="13" fillId="0" borderId="0" xfId="0" applyNumberFormat="1" applyFont="1"/>
    <xf numFmtId="0" fontId="15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8" fillId="0" borderId="1" xfId="0" applyFont="1" applyBorder="1" applyAlignment="1">
      <alignment vertical="center"/>
    </xf>
    <xf numFmtId="166" fontId="8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 wrapText="1"/>
    </xf>
    <xf numFmtId="166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2" applyFont="1" applyAlignment="1">
      <alignment vertical="center"/>
    </xf>
    <xf numFmtId="165" fontId="4" fillId="0" borderId="0" xfId="2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3" fontId="4" fillId="0" borderId="0" xfId="0" applyNumberFormat="1" applyFont="1" applyAlignment="1">
      <alignment horizontal="centerContinuous" vertical="center"/>
    </xf>
    <xf numFmtId="3" fontId="4" fillId="0" borderId="1" xfId="0" applyNumberFormat="1" applyFont="1" applyBorder="1" applyAlignment="1">
      <alignment vertical="center"/>
    </xf>
    <xf numFmtId="164" fontId="4" fillId="0" borderId="1" xfId="1" applyFont="1" applyBorder="1" applyAlignment="1">
      <alignment vertical="center"/>
    </xf>
    <xf numFmtId="3" fontId="4" fillId="0" borderId="1" xfId="0" applyNumberFormat="1" applyFont="1" applyBorder="1" applyAlignment="1">
      <alignment horizontal="centerContinuous" vertical="center"/>
    </xf>
    <xf numFmtId="165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Continuous" vertical="center"/>
    </xf>
    <xf numFmtId="3" fontId="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3" fontId="9" fillId="0" borderId="0" xfId="0" applyNumberFormat="1" applyFont="1" applyBorder="1" applyAlignment="1">
      <alignment vertical="center" wrapText="1"/>
    </xf>
    <xf numFmtId="165" fontId="10" fillId="0" borderId="0" xfId="0" applyNumberFormat="1" applyFont="1" applyBorder="1" applyAlignment="1">
      <alignment vertical="center" wrapText="1"/>
    </xf>
    <xf numFmtId="165" fontId="5" fillId="0" borderId="0" xfId="0" applyNumberFormat="1" applyFont="1"/>
    <xf numFmtId="166" fontId="5" fillId="0" borderId="0" xfId="0" applyNumberFormat="1" applyFont="1" applyBorder="1"/>
    <xf numFmtId="0" fontId="9" fillId="0" borderId="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3" fontId="11" fillId="0" borderId="0" xfId="0" applyNumberFormat="1" applyFont="1" applyBorder="1" applyAlignment="1">
      <alignment vertical="center" wrapText="1"/>
    </xf>
    <xf numFmtId="165" fontId="12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66" fontId="5" fillId="0" borderId="0" xfId="0" applyNumberFormat="1" applyFont="1" applyAlignment="1">
      <alignment horizontal="centerContinuous" vertical="center"/>
    </xf>
    <xf numFmtId="0" fontId="19" fillId="0" borderId="1" xfId="0" applyFont="1" applyBorder="1" applyAlignment="1">
      <alignment vertical="center"/>
    </xf>
    <xf numFmtId="3" fontId="18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166" fontId="18" fillId="0" borderId="1" xfId="0" applyNumberFormat="1" applyFont="1" applyBorder="1" applyAlignment="1">
      <alignment vertical="center"/>
    </xf>
    <xf numFmtId="166" fontId="6" fillId="0" borderId="1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Continuous"/>
    </xf>
    <xf numFmtId="165" fontId="10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166" fontId="10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/>
    <xf numFmtId="166" fontId="10" fillId="0" borderId="0" xfId="0" applyNumberFormat="1" applyFont="1" applyFill="1" applyBorder="1" applyAlignment="1">
      <alignment horizontal="right" vertical="center" wrapText="1"/>
    </xf>
    <xf numFmtId="166" fontId="9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166" fontId="9" fillId="0" borderId="0" xfId="0" applyNumberFormat="1" applyFont="1" applyAlignment="1">
      <alignment wrapText="1"/>
    </xf>
    <xf numFmtId="166" fontId="4" fillId="0" borderId="0" xfId="0" applyNumberFormat="1" applyFont="1" applyBorder="1" applyAlignment="1"/>
    <xf numFmtId="165" fontId="10" fillId="0" borderId="0" xfId="0" applyNumberFormat="1" applyFont="1" applyAlignment="1">
      <alignment wrapText="1"/>
    </xf>
    <xf numFmtId="166" fontId="5" fillId="0" borderId="0" xfId="0" applyNumberFormat="1" applyFont="1" applyFill="1" applyBorder="1" applyAlignment="1"/>
    <xf numFmtId="166" fontId="11" fillId="0" borderId="0" xfId="0" applyNumberFormat="1" applyFont="1" applyAlignment="1">
      <alignment wrapText="1"/>
    </xf>
    <xf numFmtId="166" fontId="6" fillId="0" borderId="0" xfId="0" applyNumberFormat="1" applyFont="1" applyBorder="1" applyAlignment="1"/>
    <xf numFmtId="165" fontId="12" fillId="0" borderId="0" xfId="0" applyNumberFormat="1" applyFont="1" applyAlignment="1">
      <alignment wrapText="1"/>
    </xf>
    <xf numFmtId="166" fontId="13" fillId="0" borderId="0" xfId="0" applyNumberFormat="1" applyFont="1" applyFill="1" applyBorder="1" applyAlignment="1"/>
    <xf numFmtId="166" fontId="6" fillId="0" borderId="0" xfId="0" applyNumberFormat="1" applyFont="1" applyAlignment="1"/>
    <xf numFmtId="166" fontId="5" fillId="0" borderId="0" xfId="0" applyNumberFormat="1" applyFont="1" applyFill="1" applyAlignment="1"/>
    <xf numFmtId="1" fontId="12" fillId="0" borderId="0" xfId="0" applyNumberFormat="1" applyFont="1" applyAlignment="1">
      <alignment wrapText="1"/>
    </xf>
    <xf numFmtId="166" fontId="4" fillId="0" borderId="0" xfId="3" applyNumberFormat="1" applyFont="1" applyAlignment="1">
      <alignment horizontal="centerContinuous" vertical="center"/>
    </xf>
    <xf numFmtId="165" fontId="4" fillId="0" borderId="0" xfId="3" applyNumberFormat="1" applyFont="1" applyAlignment="1">
      <alignment horizontal="centerContinuous" vertical="center"/>
    </xf>
    <xf numFmtId="0" fontId="4" fillId="0" borderId="0" xfId="3" applyFont="1"/>
    <xf numFmtId="0" fontId="4" fillId="0" borderId="1" xfId="3" applyFont="1" applyBorder="1" applyAlignment="1">
      <alignment vertical="center"/>
    </xf>
    <xf numFmtId="166" fontId="4" fillId="0" borderId="1" xfId="3" applyNumberFormat="1" applyFont="1" applyBorder="1" applyAlignment="1">
      <alignment vertical="center"/>
    </xf>
    <xf numFmtId="165" fontId="4" fillId="0" borderId="1" xfId="3" applyNumberFormat="1" applyFont="1" applyBorder="1" applyAlignment="1">
      <alignment vertical="center"/>
    </xf>
    <xf numFmtId="0" fontId="4" fillId="0" borderId="0" xfId="3" applyFont="1" applyAlignment="1">
      <alignment vertical="center"/>
    </xf>
    <xf numFmtId="166" fontId="4" fillId="0" borderId="1" xfId="3" applyNumberFormat="1" applyFont="1" applyBorder="1" applyAlignment="1">
      <alignment horizontal="centerContinuous" vertical="center"/>
    </xf>
    <xf numFmtId="165" fontId="4" fillId="0" borderId="1" xfId="3" applyNumberFormat="1" applyFont="1" applyBorder="1" applyAlignment="1">
      <alignment horizontal="centerContinuous" vertical="center"/>
    </xf>
    <xf numFmtId="166" fontId="4" fillId="0" borderId="0" xfId="3" applyNumberFormat="1" applyFont="1" applyAlignment="1">
      <alignment vertical="center"/>
    </xf>
    <xf numFmtId="165" fontId="4" fillId="0" borderId="0" xfId="3" applyNumberFormat="1" applyFont="1" applyAlignment="1">
      <alignment horizontal="center" vertical="center"/>
    </xf>
    <xf numFmtId="0" fontId="4" fillId="0" borderId="1" xfId="3" applyFont="1" applyBorder="1" applyAlignment="1">
      <alignment horizontal="right" vertical="center"/>
    </xf>
    <xf numFmtId="166" fontId="4" fillId="0" borderId="1" xfId="3" applyNumberFormat="1" applyFont="1" applyBorder="1" applyAlignment="1">
      <alignment horizontal="center" vertical="center"/>
    </xf>
    <xf numFmtId="165" fontId="4" fillId="0" borderId="1" xfId="3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0" xfId="3" applyFont="1" applyBorder="1" applyAlignment="1">
      <alignment horizontal="right" vertical="center"/>
    </xf>
    <xf numFmtId="166" fontId="4" fillId="0" borderId="0" xfId="3" applyNumberFormat="1" applyFont="1" applyBorder="1" applyAlignment="1">
      <alignment horizontal="center" vertical="center"/>
    </xf>
    <xf numFmtId="165" fontId="4" fillId="0" borderId="0" xfId="3" applyNumberFormat="1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9" fillId="0" borderId="0" xfId="3" applyFont="1" applyAlignment="1">
      <alignment vertical="center"/>
    </xf>
    <xf numFmtId="4" fontId="9" fillId="0" borderId="0" xfId="3" applyNumberFormat="1" applyFont="1" applyAlignment="1">
      <alignment vertical="center"/>
    </xf>
    <xf numFmtId="165" fontId="10" fillId="0" borderId="0" xfId="3" applyNumberFormat="1" applyFont="1" applyFill="1" applyBorder="1" applyAlignment="1">
      <alignment vertical="center" wrapText="1"/>
    </xf>
    <xf numFmtId="166" fontId="9" fillId="0" borderId="0" xfId="3" applyNumberFormat="1" applyFont="1" applyAlignment="1">
      <alignment vertical="center" wrapText="1"/>
    </xf>
    <xf numFmtId="165" fontId="10" fillId="0" borderId="0" xfId="3" applyNumberFormat="1" applyFont="1" applyAlignment="1">
      <alignment vertical="center"/>
    </xf>
    <xf numFmtId="166" fontId="4" fillId="0" borderId="0" xfId="3" applyNumberFormat="1" applyFont="1"/>
    <xf numFmtId="0" fontId="4" fillId="0" borderId="0" xfId="3" applyFont="1" applyAlignment="1">
      <alignment horizontal="left" indent="1"/>
    </xf>
    <xf numFmtId="166" fontId="5" fillId="0" borderId="0" xfId="3" applyNumberFormat="1" applyFont="1" applyAlignment="1">
      <alignment vertical="center"/>
    </xf>
    <xf numFmtId="0" fontId="6" fillId="0" borderId="0" xfId="3" applyFont="1"/>
    <xf numFmtId="166" fontId="11" fillId="0" borderId="0" xfId="3" applyNumberFormat="1" applyFont="1" applyAlignment="1">
      <alignment vertical="center"/>
    </xf>
    <xf numFmtId="165" fontId="12" fillId="0" borderId="0" xfId="3" applyNumberFormat="1" applyFont="1" applyFill="1" applyBorder="1" applyAlignment="1">
      <alignment vertical="center" wrapText="1"/>
    </xf>
    <xf numFmtId="166" fontId="11" fillId="0" borderId="0" xfId="3" applyNumberFormat="1" applyFont="1" applyAlignment="1">
      <alignment vertical="center" wrapText="1"/>
    </xf>
    <xf numFmtId="166" fontId="6" fillId="0" borderId="0" xfId="3" applyNumberFormat="1" applyFont="1" applyAlignment="1">
      <alignment vertical="center"/>
    </xf>
    <xf numFmtId="165" fontId="12" fillId="0" borderId="0" xfId="3" applyNumberFormat="1" applyFont="1" applyAlignment="1">
      <alignment vertical="center"/>
    </xf>
    <xf numFmtId="0" fontId="11" fillId="0" borderId="0" xfId="3" applyFont="1" applyAlignment="1">
      <alignment vertical="center"/>
    </xf>
    <xf numFmtId="166" fontId="6" fillId="0" borderId="0" xfId="3" applyNumberFormat="1" applyFont="1" applyBorder="1" applyAlignment="1">
      <alignment vertical="center"/>
    </xf>
    <xf numFmtId="166" fontId="9" fillId="0" borderId="0" xfId="3" applyNumberFormat="1" applyFont="1" applyFill="1" applyAlignment="1">
      <alignment vertical="center" wrapText="1"/>
    </xf>
    <xf numFmtId="4" fontId="4" fillId="0" borderId="0" xfId="3" applyNumberFormat="1" applyFont="1"/>
    <xf numFmtId="0" fontId="4" fillId="0" borderId="0" xfId="3" applyFont="1" applyFill="1"/>
    <xf numFmtId="166" fontId="6" fillId="0" borderId="0" xfId="3" applyNumberFormat="1" applyFont="1" applyFill="1" applyAlignment="1">
      <alignment vertical="center"/>
    </xf>
    <xf numFmtId="166" fontId="4" fillId="0" borderId="0" xfId="3" applyNumberFormat="1" applyFont="1" applyFill="1" applyBorder="1" applyAlignment="1">
      <alignment vertical="center"/>
    </xf>
    <xf numFmtId="4" fontId="11" fillId="0" borderId="0" xfId="3" applyNumberFormat="1" applyFont="1" applyAlignment="1">
      <alignment vertical="center"/>
    </xf>
    <xf numFmtId="0" fontId="6" fillId="0" borderId="0" xfId="3" applyFont="1" applyFill="1"/>
    <xf numFmtId="166" fontId="6" fillId="0" borderId="0" xfId="3" applyNumberFormat="1" applyFont="1"/>
    <xf numFmtId="165" fontId="13" fillId="0" borderId="0" xfId="3" applyNumberFormat="1" applyFont="1"/>
    <xf numFmtId="1" fontId="12" fillId="0" borderId="0" xfId="3" applyNumberFormat="1" applyFont="1" applyFill="1" applyBorder="1" applyAlignment="1">
      <alignment vertical="center" wrapText="1"/>
    </xf>
    <xf numFmtId="0" fontId="4" fillId="0" borderId="1" xfId="3" applyFont="1" applyBorder="1"/>
    <xf numFmtId="165" fontId="4" fillId="0" borderId="0" xfId="3" applyNumberFormat="1" applyFont="1"/>
    <xf numFmtId="0" fontId="7" fillId="0" borderId="0" xfId="3" applyFont="1" applyAlignment="1"/>
    <xf numFmtId="0" fontId="15" fillId="0" borderId="0" xfId="3" applyFont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" fontId="4" fillId="0" borderId="0" xfId="3" applyNumberFormat="1" applyFont="1" applyAlignment="1">
      <alignment vertical="center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3" applyFont="1" applyAlignment="1">
      <alignment horizontal="left" vertical="center"/>
    </xf>
  </cellXfs>
  <cellStyles count="4">
    <cellStyle name="Migliaia [0]" xfId="1" builtinId="6"/>
    <cellStyle name="Normale" xfId="0" builtinId="0"/>
    <cellStyle name="Normale 2" xfId="2"/>
    <cellStyle name="Normale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zoomScale="75" zoomScaleNormal="75" workbookViewId="0"/>
  </sheetViews>
  <sheetFormatPr defaultColWidth="9.140625" defaultRowHeight="12.75" x14ac:dyDescent="0.2"/>
  <cols>
    <col min="1" max="1" width="46.28515625" style="2" customWidth="1"/>
    <col min="2" max="2" width="11.140625" style="9" customWidth="1"/>
    <col min="3" max="3" width="10.42578125" style="2" customWidth="1"/>
    <col min="4" max="4" width="9.140625" style="2"/>
    <col min="5" max="5" width="3.42578125" style="2" customWidth="1"/>
    <col min="6" max="16384" width="9.140625" style="2"/>
  </cols>
  <sheetData>
    <row r="1" spans="1:14" x14ac:dyDescent="0.2">
      <c r="A1" s="1" t="s">
        <v>122</v>
      </c>
      <c r="B1" s="1"/>
      <c r="C1" s="1"/>
      <c r="D1" s="1"/>
      <c r="E1" s="1"/>
      <c r="F1" s="1"/>
    </row>
    <row r="2" spans="1:14" x14ac:dyDescent="0.2">
      <c r="A2" s="3"/>
      <c r="B2" s="3"/>
      <c r="C2" s="3"/>
      <c r="D2" s="3"/>
      <c r="E2" s="3"/>
      <c r="F2" s="3"/>
    </row>
    <row r="3" spans="1:14" x14ac:dyDescent="0.2">
      <c r="A3" s="4" t="s">
        <v>112</v>
      </c>
      <c r="B3" s="5"/>
      <c r="C3" s="4"/>
      <c r="D3" s="4"/>
      <c r="E3" s="4"/>
      <c r="F3" s="6" t="s">
        <v>113</v>
      </c>
    </row>
    <row r="4" spans="1:14" s="9" customFormat="1" x14ac:dyDescent="0.2">
      <c r="A4" s="7"/>
      <c r="B4" s="7"/>
      <c r="C4" s="8">
        <v>2014</v>
      </c>
      <c r="D4" s="8">
        <v>2015</v>
      </c>
      <c r="E4" s="8"/>
      <c r="F4" s="8" t="s">
        <v>114</v>
      </c>
    </row>
    <row r="5" spans="1:14" s="9" customFormat="1" x14ac:dyDescent="0.2"/>
    <row r="6" spans="1:14" x14ac:dyDescent="0.2">
      <c r="B6" s="2"/>
      <c r="C6" s="179" t="s">
        <v>0</v>
      </c>
      <c r="D6" s="179"/>
      <c r="E6" s="1"/>
      <c r="F6" s="1"/>
      <c r="H6" s="10"/>
    </row>
    <row r="7" spans="1:14" x14ac:dyDescent="0.2">
      <c r="C7" s="11"/>
      <c r="D7" s="11"/>
      <c r="I7" s="12"/>
      <c r="J7" s="12"/>
      <c r="K7" s="12"/>
    </row>
    <row r="8" spans="1:14" ht="15" x14ac:dyDescent="0.2">
      <c r="A8" s="2" t="s">
        <v>123</v>
      </c>
      <c r="C8" s="13">
        <v>56834</v>
      </c>
      <c r="D8" s="13">
        <v>57664</v>
      </c>
      <c r="F8" s="14">
        <v>1.4603934264700706</v>
      </c>
      <c r="H8" s="11"/>
      <c r="I8" s="15"/>
      <c r="J8" s="16"/>
      <c r="K8" s="16"/>
    </row>
    <row r="9" spans="1:14" ht="15" x14ac:dyDescent="0.2">
      <c r="A9" s="2" t="s">
        <v>124</v>
      </c>
      <c r="C9" s="13">
        <v>24771</v>
      </c>
      <c r="D9" s="13">
        <v>25299</v>
      </c>
      <c r="F9" s="14">
        <v>2.1315247668644788</v>
      </c>
      <c r="I9" s="12"/>
      <c r="J9" s="12"/>
      <c r="K9" s="12"/>
    </row>
    <row r="10" spans="1:14" x14ac:dyDescent="0.2">
      <c r="A10" s="2" t="s">
        <v>1</v>
      </c>
      <c r="B10" s="9" t="s">
        <v>2</v>
      </c>
      <c r="C10" s="11">
        <v>81605</v>
      </c>
      <c r="D10" s="11">
        <v>82963</v>
      </c>
      <c r="F10" s="14">
        <v>1.6641137185221495</v>
      </c>
      <c r="I10" s="12"/>
      <c r="J10" s="12"/>
      <c r="K10" s="12"/>
    </row>
    <row r="11" spans="1:14" x14ac:dyDescent="0.2">
      <c r="C11" s="11"/>
      <c r="D11" s="11"/>
      <c r="F11" s="14"/>
    </row>
    <row r="12" spans="1:14" x14ac:dyDescent="0.2">
      <c r="A12" s="2" t="s">
        <v>3</v>
      </c>
      <c r="B12" s="9" t="s">
        <v>4</v>
      </c>
      <c r="C12" s="11">
        <v>41172</v>
      </c>
      <c r="D12" s="11">
        <v>41991</v>
      </c>
      <c r="F12" s="14">
        <v>1.9892159720198193</v>
      </c>
      <c r="J12" s="17"/>
      <c r="K12" s="17"/>
    </row>
    <row r="13" spans="1:14" x14ac:dyDescent="0.2">
      <c r="A13" s="2" t="s">
        <v>5</v>
      </c>
      <c r="B13" s="9" t="s">
        <v>6</v>
      </c>
      <c r="C13" s="11">
        <v>34660</v>
      </c>
      <c r="D13" s="11">
        <v>37208</v>
      </c>
      <c r="F13" s="14">
        <v>7.3514137334102712</v>
      </c>
      <c r="J13" s="13"/>
      <c r="K13" s="13"/>
      <c r="L13" s="18"/>
      <c r="M13" s="18"/>
      <c r="N13" s="18"/>
    </row>
    <row r="14" spans="1:14" x14ac:dyDescent="0.2">
      <c r="A14" s="2" t="s">
        <v>7</v>
      </c>
      <c r="B14" s="9" t="s">
        <v>8</v>
      </c>
      <c r="C14" s="11">
        <v>6512</v>
      </c>
      <c r="D14" s="11">
        <v>4783</v>
      </c>
      <c r="F14" s="14">
        <v>-26.550982800982801</v>
      </c>
      <c r="J14" s="11"/>
      <c r="K14" s="11"/>
      <c r="L14" s="18"/>
      <c r="M14" s="18"/>
      <c r="N14" s="18"/>
    </row>
    <row r="15" spans="1:14" x14ac:dyDescent="0.2">
      <c r="A15" s="2" t="s">
        <v>9</v>
      </c>
      <c r="B15" s="9" t="s">
        <v>10</v>
      </c>
      <c r="C15" s="11">
        <v>75832</v>
      </c>
      <c r="D15" s="11">
        <v>79199</v>
      </c>
      <c r="F15" s="14">
        <v>4.4400780673066773</v>
      </c>
      <c r="K15" s="18"/>
      <c r="L15" s="18"/>
      <c r="M15" s="18"/>
      <c r="N15" s="18"/>
    </row>
    <row r="16" spans="1:14" x14ac:dyDescent="0.2">
      <c r="C16" s="11"/>
      <c r="D16" s="11"/>
      <c r="F16" s="14"/>
      <c r="K16" s="18"/>
      <c r="L16" s="19"/>
      <c r="M16" s="19"/>
      <c r="N16" s="18"/>
    </row>
    <row r="17" spans="1:14" x14ac:dyDescent="0.2">
      <c r="A17" s="2" t="s">
        <v>11</v>
      </c>
      <c r="B17" s="9" t="s">
        <v>12</v>
      </c>
      <c r="C17" s="11">
        <v>88117</v>
      </c>
      <c r="D17" s="11">
        <v>87746</v>
      </c>
      <c r="F17" s="14">
        <v>-0.42103112906703588</v>
      </c>
      <c r="K17" s="18"/>
      <c r="L17" s="20"/>
      <c r="M17" s="20"/>
      <c r="N17" s="18"/>
    </row>
    <row r="18" spans="1:14" x14ac:dyDescent="0.2">
      <c r="F18" s="14"/>
      <c r="K18" s="18"/>
      <c r="L18" s="20"/>
      <c r="M18" s="20"/>
      <c r="N18" s="18"/>
    </row>
    <row r="19" spans="1:14" x14ac:dyDescent="0.2">
      <c r="B19" s="2"/>
      <c r="C19" s="179" t="s">
        <v>13</v>
      </c>
      <c r="D19" s="179"/>
      <c r="E19" s="1"/>
      <c r="F19" s="1"/>
      <c r="K19" s="18"/>
      <c r="L19" s="19"/>
      <c r="M19" s="19"/>
      <c r="N19" s="18"/>
    </row>
    <row r="20" spans="1:14" x14ac:dyDescent="0.2">
      <c r="C20" s="21"/>
      <c r="D20" s="21"/>
      <c r="E20" s="21"/>
      <c r="F20" s="14"/>
      <c r="K20" s="18"/>
      <c r="L20" s="18"/>
      <c r="M20" s="18"/>
      <c r="N20" s="18"/>
    </row>
    <row r="21" spans="1:14" x14ac:dyDescent="0.2">
      <c r="A21" s="2" t="s">
        <v>14</v>
      </c>
      <c r="B21" s="9" t="s">
        <v>15</v>
      </c>
      <c r="C21" s="14">
        <v>92.609825572817954</v>
      </c>
      <c r="D21" s="14">
        <v>94.549039272445469</v>
      </c>
      <c r="E21" s="22"/>
      <c r="F21" s="14">
        <v>1.9392136996275156</v>
      </c>
      <c r="K21" s="18"/>
      <c r="L21" s="18"/>
      <c r="M21" s="18"/>
      <c r="N21" s="18"/>
    </row>
    <row r="22" spans="1:14" x14ac:dyDescent="0.2">
      <c r="A22" s="2" t="s">
        <v>16</v>
      </c>
      <c r="B22" s="9" t="s">
        <v>17</v>
      </c>
      <c r="C22" s="14">
        <v>46.724241633283022</v>
      </c>
      <c r="D22" s="14">
        <v>47.85517288537369</v>
      </c>
      <c r="E22" s="22"/>
      <c r="F22" s="14">
        <v>1.1309312520906687</v>
      </c>
      <c r="K22" s="18"/>
      <c r="L22" s="18"/>
      <c r="M22" s="18"/>
      <c r="N22" s="18"/>
    </row>
    <row r="23" spans="1:14" x14ac:dyDescent="0.2">
      <c r="A23" s="2" t="s">
        <v>18</v>
      </c>
      <c r="B23" s="9" t="s">
        <v>19</v>
      </c>
      <c r="C23" s="14">
        <v>42.472887690705221</v>
      </c>
      <c r="D23" s="14">
        <v>44.848908549594398</v>
      </c>
      <c r="E23" s="22"/>
      <c r="F23" s="14">
        <v>2.3760208588891771</v>
      </c>
      <c r="K23" s="18"/>
      <c r="L23" s="18"/>
      <c r="M23" s="18"/>
      <c r="N23" s="18"/>
    </row>
    <row r="24" spans="1:14" x14ac:dyDescent="0.2">
      <c r="A24" s="2" t="s">
        <v>20</v>
      </c>
      <c r="B24" s="9" t="s">
        <v>21</v>
      </c>
      <c r="C24" s="14">
        <v>44.68012396742909</v>
      </c>
      <c r="D24" s="14">
        <v>46.394156137051937</v>
      </c>
      <c r="E24" s="22"/>
      <c r="F24" s="14">
        <v>1.7140321696228469</v>
      </c>
      <c r="K24" s="18"/>
      <c r="L24" s="18"/>
      <c r="M24" s="18"/>
      <c r="N24" s="18"/>
    </row>
    <row r="25" spans="1:14" x14ac:dyDescent="0.2">
      <c r="A25" s="2" t="s">
        <v>22</v>
      </c>
      <c r="B25" s="9" t="s">
        <v>23</v>
      </c>
      <c r="C25" s="14">
        <v>-8.5874037345711578</v>
      </c>
      <c r="D25" s="14">
        <v>-6.0392176668897335</v>
      </c>
      <c r="E25" s="22"/>
      <c r="F25" s="14">
        <v>2.5481860676814243</v>
      </c>
      <c r="K25" s="18"/>
      <c r="L25" s="18"/>
      <c r="M25" s="18"/>
      <c r="N25" s="18"/>
    </row>
    <row r="26" spans="1:14" x14ac:dyDescent="0.2">
      <c r="A26" s="2" t="s">
        <v>24</v>
      </c>
      <c r="B26" s="9" t="s">
        <v>25</v>
      </c>
      <c r="C26" s="14">
        <v>84.183425629068296</v>
      </c>
      <c r="D26" s="14">
        <v>88.609463932747488</v>
      </c>
      <c r="E26" s="22"/>
      <c r="F26" s="14">
        <v>4.4260383036791922</v>
      </c>
    </row>
    <row r="27" spans="1:14" x14ac:dyDescent="0.2">
      <c r="A27" s="23"/>
      <c r="B27" s="7"/>
      <c r="C27" s="23"/>
      <c r="D27" s="23"/>
      <c r="E27" s="23"/>
      <c r="F27" s="23"/>
    </row>
    <row r="29" spans="1:14" ht="15" x14ac:dyDescent="0.2">
      <c r="A29" s="24" t="s">
        <v>125</v>
      </c>
      <c r="B29" s="2"/>
    </row>
    <row r="31" spans="1:14" x14ac:dyDescent="0.2">
      <c r="A31" s="2" t="s">
        <v>26</v>
      </c>
    </row>
  </sheetData>
  <mergeCells count="2">
    <mergeCell ref="C19:D19"/>
    <mergeCell ref="C6:D6"/>
  </mergeCells>
  <phoneticPr fontId="3" type="noConversion"/>
  <pageMargins left="0.25" right="0.25" top="0.75" bottom="0.75" header="0.3" footer="0.3"/>
  <pageSetup paperSize="2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zoomScale="75" zoomScaleNormal="75" workbookViewId="0">
      <selection activeCell="B37" sqref="B37"/>
    </sheetView>
  </sheetViews>
  <sheetFormatPr defaultColWidth="9.140625" defaultRowHeight="12.75" x14ac:dyDescent="0.2"/>
  <cols>
    <col min="1" max="1" width="27" style="2" customWidth="1"/>
    <col min="2" max="5" width="9.140625" style="2"/>
    <col min="6" max="7" width="9.140625" style="2" customWidth="1"/>
    <col min="8" max="16384" width="9.140625" style="2"/>
  </cols>
  <sheetData>
    <row r="1" spans="1:6" x14ac:dyDescent="0.2">
      <c r="A1" s="45" t="s">
        <v>136</v>
      </c>
      <c r="B1" s="45"/>
      <c r="C1" s="45"/>
      <c r="D1" s="45"/>
      <c r="E1" s="45"/>
      <c r="F1" s="29"/>
    </row>
    <row r="2" spans="1:6" x14ac:dyDescent="0.2">
      <c r="A2" s="18"/>
    </row>
    <row r="3" spans="1:6" x14ac:dyDescent="0.2">
      <c r="A3" s="29"/>
      <c r="B3" s="29"/>
      <c r="C3" s="29"/>
      <c r="E3" s="36"/>
      <c r="F3" s="33" t="s">
        <v>62</v>
      </c>
    </row>
    <row r="4" spans="1:6" ht="12.75" customHeight="1" x14ac:dyDescent="0.2">
      <c r="A4" s="107"/>
      <c r="B4" s="107">
        <v>2011</v>
      </c>
      <c r="C4" s="107">
        <v>2012</v>
      </c>
      <c r="D4" s="107">
        <v>2013</v>
      </c>
      <c r="E4" s="107">
        <v>2014</v>
      </c>
      <c r="F4" s="107">
        <v>2015</v>
      </c>
    </row>
    <row r="5" spans="1:6" ht="12.75" customHeight="1" x14ac:dyDescent="0.2">
      <c r="A5" s="29"/>
      <c r="B5" s="29"/>
      <c r="C5" s="29"/>
      <c r="D5" s="29"/>
      <c r="E5" s="29"/>
    </row>
    <row r="6" spans="1:6" x14ac:dyDescent="0.2">
      <c r="A6" s="58" t="s">
        <v>3</v>
      </c>
      <c r="B6" s="29"/>
      <c r="C6" s="29"/>
      <c r="D6" s="29"/>
      <c r="E6" s="29"/>
    </row>
    <row r="7" spans="1:6" x14ac:dyDescent="0.2">
      <c r="A7" s="29" t="s">
        <v>60</v>
      </c>
      <c r="B7" s="108">
        <v>401428</v>
      </c>
      <c r="C7" s="108">
        <v>380292</v>
      </c>
      <c r="D7" s="108">
        <v>361002</v>
      </c>
      <c r="E7" s="109">
        <v>356939</v>
      </c>
      <c r="F7" s="11">
        <v>368715</v>
      </c>
    </row>
    <row r="8" spans="1:6" x14ac:dyDescent="0.2">
      <c r="A8" s="29" t="s">
        <v>79</v>
      </c>
      <c r="B8" s="108">
        <v>39595</v>
      </c>
      <c r="C8" s="108">
        <v>38690</v>
      </c>
      <c r="D8" s="108">
        <v>39874</v>
      </c>
      <c r="E8" s="109">
        <v>41172</v>
      </c>
      <c r="F8" s="11">
        <v>41991</v>
      </c>
    </row>
    <row r="9" spans="1:6" x14ac:dyDescent="0.2">
      <c r="A9" s="29" t="s">
        <v>137</v>
      </c>
      <c r="B9" s="110">
        <v>9.9</v>
      </c>
      <c r="C9" s="110">
        <v>10.199999999999999</v>
      </c>
      <c r="D9" s="110">
        <v>11</v>
      </c>
      <c r="E9" s="29">
        <v>11.5</v>
      </c>
      <c r="F9" s="14">
        <v>11.4</v>
      </c>
    </row>
    <row r="10" spans="1:6" x14ac:dyDescent="0.2">
      <c r="A10" s="29"/>
      <c r="B10" s="29"/>
      <c r="F10" s="111"/>
    </row>
    <row r="11" spans="1:6" x14ac:dyDescent="0.2">
      <c r="A11" s="58" t="s">
        <v>5</v>
      </c>
      <c r="B11" s="29"/>
      <c r="C11" s="29"/>
      <c r="D11" s="29"/>
      <c r="E11" s="29"/>
      <c r="F11" s="111"/>
    </row>
    <row r="12" spans="1:6" x14ac:dyDescent="0.2">
      <c r="A12" s="29" t="s">
        <v>60</v>
      </c>
      <c r="B12" s="108">
        <v>375904</v>
      </c>
      <c r="C12" s="108">
        <v>390182</v>
      </c>
      <c r="D12" s="108">
        <v>390233</v>
      </c>
      <c r="E12" s="109">
        <v>398870</v>
      </c>
      <c r="F12" s="11">
        <v>413881</v>
      </c>
    </row>
    <row r="13" spans="1:6" x14ac:dyDescent="0.2">
      <c r="A13" s="29" t="s">
        <v>79</v>
      </c>
      <c r="B13" s="108">
        <v>30516</v>
      </c>
      <c r="C13" s="108">
        <v>32132</v>
      </c>
      <c r="D13" s="108">
        <v>33708</v>
      </c>
      <c r="E13" s="109">
        <v>34660</v>
      </c>
      <c r="F13" s="11">
        <v>37208</v>
      </c>
    </row>
    <row r="14" spans="1:6" x14ac:dyDescent="0.2">
      <c r="A14" s="29" t="s">
        <v>137</v>
      </c>
      <c r="B14" s="110">
        <v>8.1</v>
      </c>
      <c r="C14" s="110">
        <v>8.1999999999999993</v>
      </c>
      <c r="D14" s="110">
        <v>8.6</v>
      </c>
      <c r="E14" s="112">
        <v>8.6999999999999993</v>
      </c>
      <c r="F14" s="14">
        <v>9</v>
      </c>
    </row>
    <row r="15" spans="1:6" x14ac:dyDescent="0.2">
      <c r="F15" s="11"/>
    </row>
    <row r="16" spans="1:6" x14ac:dyDescent="0.2">
      <c r="A16" s="58" t="s">
        <v>30</v>
      </c>
      <c r="B16" s="29"/>
      <c r="C16" s="29"/>
      <c r="D16" s="29"/>
      <c r="F16" s="11"/>
    </row>
    <row r="17" spans="1:6" x14ac:dyDescent="0.2">
      <c r="A17" s="29" t="s">
        <v>61</v>
      </c>
      <c r="B17" s="108">
        <v>-25524</v>
      </c>
      <c r="C17" s="108">
        <v>9890</v>
      </c>
      <c r="D17" s="108">
        <v>29230</v>
      </c>
      <c r="E17" s="109">
        <v>41932</v>
      </c>
      <c r="F17" s="11">
        <v>45166</v>
      </c>
    </row>
    <row r="18" spans="1:6" x14ac:dyDescent="0.2">
      <c r="A18" s="29" t="s">
        <v>80</v>
      </c>
      <c r="B18" s="108">
        <v>-9079</v>
      </c>
      <c r="C18" s="108">
        <v>-6558</v>
      </c>
      <c r="D18" s="108">
        <v>-6166</v>
      </c>
      <c r="E18" s="109">
        <v>-6512</v>
      </c>
      <c r="F18" s="11">
        <v>-4782</v>
      </c>
    </row>
    <row r="19" spans="1:6" x14ac:dyDescent="0.2">
      <c r="A19" s="29" t="s">
        <v>81</v>
      </c>
      <c r="B19" s="108">
        <v>-16445</v>
      </c>
      <c r="C19" s="175">
        <v>16447</v>
      </c>
      <c r="D19" s="108">
        <v>35396</v>
      </c>
      <c r="E19" s="108">
        <v>48444</v>
      </c>
      <c r="F19" s="11">
        <v>49948</v>
      </c>
    </row>
    <row r="20" spans="1:6" x14ac:dyDescent="0.2">
      <c r="F20" s="11"/>
    </row>
    <row r="21" spans="1:6" x14ac:dyDescent="0.2">
      <c r="A21" s="58" t="s">
        <v>22</v>
      </c>
      <c r="B21" s="29"/>
      <c r="C21" s="29"/>
      <c r="D21" s="29"/>
      <c r="F21" s="11"/>
    </row>
    <row r="22" spans="1:6" x14ac:dyDescent="0.2">
      <c r="A22" s="29" t="s">
        <v>61</v>
      </c>
      <c r="B22" s="113">
        <v>-3.3</v>
      </c>
      <c r="C22" s="113">
        <v>1.3</v>
      </c>
      <c r="D22" s="110">
        <v>3.9</v>
      </c>
      <c r="E22" s="112">
        <v>5.5</v>
      </c>
      <c r="F22" s="14">
        <v>5.8</v>
      </c>
    </row>
    <row r="23" spans="1:6" x14ac:dyDescent="0.2">
      <c r="A23" s="29" t="s">
        <v>80</v>
      </c>
      <c r="B23" s="113">
        <v>-12.9</v>
      </c>
      <c r="C23" s="113">
        <v>-9.3000000000000007</v>
      </c>
      <c r="D23" s="110">
        <v>-8.4</v>
      </c>
      <c r="E23" s="112">
        <v>-8.6</v>
      </c>
      <c r="F23" s="14">
        <v>-6</v>
      </c>
    </row>
    <row r="24" spans="1:6" x14ac:dyDescent="0.2">
      <c r="A24" s="29" t="s">
        <v>81</v>
      </c>
      <c r="B24" s="110">
        <v>-2.2999999999999998</v>
      </c>
      <c r="C24" s="110">
        <v>2.4</v>
      </c>
      <c r="D24" s="110">
        <v>5.2</v>
      </c>
      <c r="E24" s="112">
        <v>7.1</v>
      </c>
      <c r="F24" s="14">
        <v>7.1</v>
      </c>
    </row>
    <row r="25" spans="1:6" x14ac:dyDescent="0.2">
      <c r="A25" s="27"/>
      <c r="B25" s="27"/>
      <c r="C25" s="27"/>
      <c r="D25" s="27"/>
      <c r="E25" s="27"/>
      <c r="F25" s="27"/>
    </row>
    <row r="27" spans="1:6" x14ac:dyDescent="0.2">
      <c r="A27" s="114" t="s">
        <v>139</v>
      </c>
      <c r="B27" s="29"/>
      <c r="C27" s="29"/>
      <c r="D27" s="29"/>
      <c r="E27" s="29"/>
      <c r="F27" s="29"/>
    </row>
    <row r="29" spans="1:6" x14ac:dyDescent="0.2">
      <c r="A29" s="44" t="s">
        <v>138</v>
      </c>
      <c r="B29" s="29"/>
      <c r="C29" s="29"/>
      <c r="D29" s="29"/>
      <c r="E29" s="29"/>
      <c r="F29" s="29"/>
    </row>
  </sheetData>
  <phoneticPr fontId="3" type="noConversion"/>
  <pageMargins left="0.21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zoomScale="75" zoomScaleNormal="75" workbookViewId="0"/>
  </sheetViews>
  <sheetFormatPr defaultColWidth="9.140625" defaultRowHeight="12.75" x14ac:dyDescent="0.2"/>
  <cols>
    <col min="1" max="1" width="13.28515625" style="2" customWidth="1"/>
    <col min="2" max="3" width="9.140625" style="2"/>
    <col min="4" max="4" width="2" style="2" customWidth="1"/>
    <col min="5" max="6" width="9.140625" style="2"/>
    <col min="7" max="7" width="2.28515625" style="2" customWidth="1"/>
    <col min="8" max="9" width="9.140625" style="2"/>
    <col min="10" max="10" width="1.85546875" style="2" customWidth="1"/>
    <col min="11" max="12" width="9.140625" style="2"/>
    <col min="13" max="13" width="1.42578125" style="2" customWidth="1"/>
    <col min="14" max="14" width="13.5703125" style="2" customWidth="1"/>
    <col min="15" max="16384" width="9.140625" style="2"/>
  </cols>
  <sheetData>
    <row r="1" spans="1:14" x14ac:dyDescent="0.2">
      <c r="A1" s="103" t="s">
        <v>133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3" spans="1:14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7" t="s">
        <v>82</v>
      </c>
    </row>
    <row r="4" spans="1:14" x14ac:dyDescent="0.2">
      <c r="A4" s="29"/>
      <c r="B4" s="51" t="s">
        <v>27</v>
      </c>
      <c r="C4" s="51"/>
      <c r="D4" s="29"/>
      <c r="E4" s="51" t="s">
        <v>86</v>
      </c>
      <c r="F4" s="51"/>
      <c r="G4" s="29"/>
      <c r="H4" s="51" t="s">
        <v>28</v>
      </c>
      <c r="I4" s="51"/>
      <c r="J4" s="29"/>
      <c r="K4" s="51" t="s">
        <v>29</v>
      </c>
      <c r="L4" s="51"/>
      <c r="M4" s="29"/>
    </row>
    <row r="5" spans="1:14" ht="27.75" x14ac:dyDescent="0.2">
      <c r="A5" s="27"/>
      <c r="B5" s="52" t="s">
        <v>83</v>
      </c>
      <c r="C5" s="52" t="s">
        <v>84</v>
      </c>
      <c r="D5" s="36"/>
      <c r="E5" s="52" t="s">
        <v>83</v>
      </c>
      <c r="F5" s="52" t="s">
        <v>84</v>
      </c>
      <c r="G5" s="36"/>
      <c r="H5" s="52" t="s">
        <v>83</v>
      </c>
      <c r="I5" s="52" t="s">
        <v>84</v>
      </c>
      <c r="J5" s="36"/>
      <c r="K5" s="52" t="s">
        <v>83</v>
      </c>
      <c r="L5" s="52" t="s">
        <v>84</v>
      </c>
      <c r="M5" s="36"/>
      <c r="N5" s="52" t="s">
        <v>134</v>
      </c>
    </row>
    <row r="6" spans="1:14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x14ac:dyDescent="0.2">
      <c r="A7" s="2" t="s">
        <v>140</v>
      </c>
      <c r="B7" s="104">
        <v>-1.6</v>
      </c>
      <c r="C7" s="104">
        <v>2</v>
      </c>
      <c r="D7" s="105"/>
      <c r="E7" s="104">
        <v>2.9</v>
      </c>
      <c r="F7" s="104">
        <v>2.7</v>
      </c>
      <c r="G7" s="105"/>
      <c r="H7" s="104">
        <v>11</v>
      </c>
      <c r="I7" s="104">
        <v>4.5999999999999996</v>
      </c>
      <c r="J7" s="105"/>
      <c r="K7" s="104">
        <v>-7.3</v>
      </c>
      <c r="L7" s="104">
        <v>-1.8</v>
      </c>
      <c r="M7" s="105"/>
      <c r="N7" s="104">
        <v>5.9</v>
      </c>
    </row>
    <row r="8" spans="1:14" x14ac:dyDescent="0.2">
      <c r="A8" s="2" t="s">
        <v>141</v>
      </c>
      <c r="B8" s="106">
        <v>3.3</v>
      </c>
      <c r="C8" s="106">
        <v>3.8</v>
      </c>
      <c r="D8" s="106"/>
      <c r="E8" s="105">
        <v>2</v>
      </c>
      <c r="F8" s="105">
        <v>7.4</v>
      </c>
      <c r="G8" s="106"/>
      <c r="H8" s="106">
        <v>-2.4</v>
      </c>
      <c r="I8" s="106">
        <v>9.3000000000000007</v>
      </c>
      <c r="J8" s="106"/>
      <c r="K8" s="106">
        <v>4.5</v>
      </c>
      <c r="L8" s="106">
        <v>-1.8</v>
      </c>
      <c r="M8" s="106"/>
      <c r="N8" s="105">
        <v>-6</v>
      </c>
    </row>
    <row r="9" spans="1:14" x14ac:dyDescent="0.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15" x14ac:dyDescent="0.2">
      <c r="A11" s="100" t="s">
        <v>135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x14ac:dyDescent="0.2">
      <c r="A12" s="29" t="s">
        <v>85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x14ac:dyDescent="0.2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x14ac:dyDescent="0.2">
      <c r="A14" s="44" t="s">
        <v>138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x14ac:dyDescent="0.2"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17" x14ac:dyDescent="0.2">
      <c r="B17" s="42"/>
      <c r="C17" s="42"/>
      <c r="D17" s="42"/>
    </row>
    <row r="18" spans="1:17" x14ac:dyDescent="0.2">
      <c r="A18" s="39"/>
      <c r="B18" s="104"/>
      <c r="C18" s="104"/>
      <c r="D18" s="105"/>
      <c r="E18" s="104"/>
      <c r="F18" s="104"/>
      <c r="G18" s="105"/>
      <c r="H18" s="104"/>
      <c r="I18" s="104"/>
      <c r="J18" s="105"/>
      <c r="K18" s="104"/>
      <c r="L18" s="104"/>
      <c r="M18" s="105"/>
      <c r="N18" s="104"/>
      <c r="O18" s="39"/>
      <c r="P18" s="39"/>
      <c r="Q18" s="39"/>
    </row>
  </sheetData>
  <phoneticPr fontId="3" type="noConversion"/>
  <pageMargins left="0.21" right="0.28000000000000003" top="1" bottom="1" header="0.5" footer="0.5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zoomScale="75" zoomScaleNormal="75" workbookViewId="0">
      <selection activeCell="A10" sqref="A10"/>
    </sheetView>
  </sheetViews>
  <sheetFormatPr defaultRowHeight="12.75" x14ac:dyDescent="0.2"/>
  <cols>
    <col min="1" max="1" width="36.28515625" style="2" customWidth="1"/>
    <col min="2" max="2" width="9.140625" style="11"/>
    <col min="3" max="4" width="9.140625" style="2"/>
    <col min="5" max="5" width="1.5703125" style="2" customWidth="1"/>
    <col min="6" max="7" width="9.140625" style="2"/>
    <col min="8" max="8" width="1.7109375" style="2" customWidth="1"/>
    <col min="9" max="9" width="11" style="2" customWidth="1"/>
    <col min="10" max="10" width="43.28515625" style="2" customWidth="1"/>
    <col min="11" max="16384" width="9.140625" style="2"/>
  </cols>
  <sheetData>
    <row r="1" spans="1:12" x14ac:dyDescent="0.2">
      <c r="A1" s="182" t="s">
        <v>130</v>
      </c>
      <c r="B1" s="69"/>
      <c r="C1" s="45"/>
      <c r="D1" s="45"/>
      <c r="E1" s="45"/>
      <c r="F1" s="26"/>
      <c r="G1" s="26"/>
      <c r="H1" s="26"/>
      <c r="I1" s="26"/>
      <c r="J1" s="29"/>
    </row>
    <row r="3" spans="1:12" x14ac:dyDescent="0.2">
      <c r="A3" s="27"/>
      <c r="B3" s="70"/>
      <c r="C3" s="71"/>
      <c r="D3" s="71"/>
      <c r="E3" s="27"/>
      <c r="F3" s="28"/>
      <c r="G3" s="28"/>
      <c r="H3" s="28"/>
      <c r="I3" s="28"/>
      <c r="J3" s="29"/>
    </row>
    <row r="4" spans="1:12" ht="15" x14ac:dyDescent="0.2">
      <c r="A4" s="29"/>
      <c r="B4" s="72" t="s">
        <v>53</v>
      </c>
      <c r="C4" s="51"/>
      <c r="D4" s="51"/>
      <c r="E4" s="29"/>
      <c r="F4" s="31" t="s">
        <v>131</v>
      </c>
      <c r="G4" s="31"/>
      <c r="H4" s="73"/>
    </row>
    <row r="5" spans="1:12" ht="38.25" x14ac:dyDescent="0.2">
      <c r="A5" s="74"/>
      <c r="B5" s="75" t="s">
        <v>83</v>
      </c>
      <c r="C5" s="34" t="s">
        <v>84</v>
      </c>
      <c r="D5" s="52" t="s">
        <v>89</v>
      </c>
      <c r="E5" s="52"/>
      <c r="F5" s="34" t="s">
        <v>83</v>
      </c>
      <c r="G5" s="34" t="s">
        <v>84</v>
      </c>
      <c r="H5" s="35"/>
      <c r="I5" s="76" t="s">
        <v>98</v>
      </c>
      <c r="J5" s="12"/>
      <c r="K5" s="12"/>
      <c r="L5" s="12"/>
    </row>
    <row r="6" spans="1:12" x14ac:dyDescent="0.2">
      <c r="A6" s="77"/>
      <c r="B6" s="81"/>
      <c r="C6" s="37"/>
      <c r="D6" s="78"/>
      <c r="E6" s="78"/>
      <c r="F6" s="37"/>
      <c r="G6" s="37"/>
      <c r="H6" s="38"/>
      <c r="I6" s="79"/>
      <c r="J6" s="12"/>
      <c r="K6" s="12"/>
      <c r="L6" s="12"/>
    </row>
    <row r="7" spans="1:12" x14ac:dyDescent="0.2">
      <c r="A7" s="29"/>
      <c r="B7" s="80">
        <v>2014</v>
      </c>
      <c r="C7" s="69"/>
      <c r="D7" s="69"/>
      <c r="E7" s="45"/>
      <c r="F7" s="92"/>
      <c r="G7" s="92"/>
      <c r="H7" s="92"/>
      <c r="I7" s="92"/>
      <c r="J7" s="12"/>
      <c r="K7" s="12"/>
      <c r="L7" s="12"/>
    </row>
    <row r="8" spans="1:12" x14ac:dyDescent="0.2">
      <c r="A8" s="82" t="s">
        <v>120</v>
      </c>
      <c r="B8" s="83">
        <v>29063</v>
      </c>
      <c r="C8" s="83">
        <v>23064</v>
      </c>
      <c r="D8" s="83">
        <v>-5999</v>
      </c>
      <c r="F8" s="84">
        <v>14.3</v>
      </c>
      <c r="G8" s="84">
        <v>10.6</v>
      </c>
      <c r="H8" s="85"/>
      <c r="I8" s="84">
        <v>-11.5</v>
      </c>
      <c r="J8" s="12"/>
      <c r="K8" s="12"/>
      <c r="L8" s="12"/>
    </row>
    <row r="9" spans="1:12" x14ac:dyDescent="0.2">
      <c r="A9" s="82" t="s">
        <v>102</v>
      </c>
      <c r="B9" s="83">
        <v>25446</v>
      </c>
      <c r="C9" s="83">
        <v>20140</v>
      </c>
      <c r="D9" s="83">
        <v>-5306</v>
      </c>
      <c r="F9" s="84">
        <v>14.9</v>
      </c>
      <c r="G9" s="84">
        <v>11.2</v>
      </c>
      <c r="H9" s="85"/>
      <c r="I9" s="84">
        <v>-11.6</v>
      </c>
      <c r="J9" s="12"/>
      <c r="K9" s="12"/>
      <c r="L9" s="12"/>
    </row>
    <row r="10" spans="1:12" x14ac:dyDescent="0.2">
      <c r="A10" s="82" t="s">
        <v>142</v>
      </c>
      <c r="B10" s="83">
        <v>1239</v>
      </c>
      <c r="C10" s="83">
        <v>2478</v>
      </c>
      <c r="D10" s="87">
        <v>1239</v>
      </c>
      <c r="F10" s="84">
        <v>3</v>
      </c>
      <c r="G10" s="84">
        <v>6.7</v>
      </c>
      <c r="H10" s="85"/>
      <c r="I10" s="84">
        <v>33.299999999999997</v>
      </c>
      <c r="J10" s="12"/>
      <c r="K10" s="12"/>
      <c r="L10" s="12"/>
    </row>
    <row r="11" spans="1:12" x14ac:dyDescent="0.2">
      <c r="A11" s="82" t="s">
        <v>103</v>
      </c>
      <c r="B11" s="83">
        <v>9</v>
      </c>
      <c r="C11" s="87">
        <v>255</v>
      </c>
      <c r="D11" s="87">
        <v>246</v>
      </c>
      <c r="F11" s="84">
        <v>0.8</v>
      </c>
      <c r="G11" s="84">
        <v>14.5</v>
      </c>
      <c r="H11" s="85"/>
      <c r="I11" s="84">
        <v>93</v>
      </c>
      <c r="J11" s="12"/>
      <c r="K11" s="12"/>
      <c r="L11" s="12"/>
    </row>
    <row r="12" spans="1:12" x14ac:dyDescent="0.2">
      <c r="A12" s="82" t="s">
        <v>143</v>
      </c>
      <c r="B12" s="83">
        <v>125</v>
      </c>
      <c r="C12" s="87">
        <v>196</v>
      </c>
      <c r="D12" s="87">
        <v>71</v>
      </c>
      <c r="F12" s="84">
        <v>7</v>
      </c>
      <c r="G12" s="84">
        <v>8.8000000000000007</v>
      </c>
      <c r="H12" s="85"/>
      <c r="I12" s="84">
        <v>22.1</v>
      </c>
      <c r="J12" s="12"/>
      <c r="K12" s="12"/>
      <c r="L12" s="12"/>
    </row>
    <row r="13" spans="1:12" x14ac:dyDescent="0.2">
      <c r="A13" s="82" t="s">
        <v>144</v>
      </c>
      <c r="B13" s="83">
        <v>570</v>
      </c>
      <c r="C13" s="87">
        <v>507</v>
      </c>
      <c r="D13" s="87">
        <v>-63</v>
      </c>
      <c r="F13" s="84">
        <v>8.5</v>
      </c>
      <c r="G13" s="84">
        <v>3.6</v>
      </c>
      <c r="H13" s="85"/>
      <c r="I13" s="84">
        <v>-5.9</v>
      </c>
      <c r="J13" s="12"/>
      <c r="K13" s="12"/>
      <c r="L13" s="12"/>
    </row>
    <row r="14" spans="1:12" x14ac:dyDescent="0.2">
      <c r="A14" s="82" t="s">
        <v>145</v>
      </c>
      <c r="B14" s="83">
        <v>544</v>
      </c>
      <c r="C14" s="87">
        <v>576</v>
      </c>
      <c r="D14" s="87">
        <v>32</v>
      </c>
      <c r="F14" s="84">
        <v>4</v>
      </c>
      <c r="G14" s="84">
        <v>4.0999999999999996</v>
      </c>
      <c r="H14" s="85"/>
      <c r="I14" s="84">
        <v>2.9</v>
      </c>
      <c r="J14" s="12"/>
      <c r="K14" s="12"/>
      <c r="L14" s="12"/>
    </row>
    <row r="15" spans="1:12" x14ac:dyDescent="0.2">
      <c r="A15" s="82" t="s">
        <v>146</v>
      </c>
      <c r="B15" s="83">
        <v>601</v>
      </c>
      <c r="C15" s="87">
        <v>681</v>
      </c>
      <c r="D15" s="87">
        <v>80</v>
      </c>
      <c r="F15" s="84">
        <v>5.9</v>
      </c>
      <c r="G15" s="84">
        <v>4.3</v>
      </c>
      <c r="H15" s="85"/>
      <c r="I15" s="84">
        <v>6.2</v>
      </c>
      <c r="J15" s="12"/>
      <c r="K15" s="12"/>
      <c r="L15" s="12"/>
    </row>
    <row r="16" spans="1:12" x14ac:dyDescent="0.2">
      <c r="A16" s="82" t="s">
        <v>72</v>
      </c>
      <c r="B16" s="83">
        <v>1581</v>
      </c>
      <c r="C16" s="83">
        <v>3715</v>
      </c>
      <c r="D16" s="83">
        <v>2134</v>
      </c>
      <c r="F16" s="84">
        <v>10.6</v>
      </c>
      <c r="G16" s="84">
        <v>11.3</v>
      </c>
      <c r="H16" s="85"/>
      <c r="I16" s="84">
        <v>40.299999999999997</v>
      </c>
      <c r="J16" s="12"/>
      <c r="K16" s="12"/>
      <c r="L16" s="12"/>
    </row>
    <row r="17" spans="1:12" x14ac:dyDescent="0.2">
      <c r="A17" s="82" t="s">
        <v>76</v>
      </c>
      <c r="B17" s="83">
        <v>473</v>
      </c>
      <c r="C17" s="87">
        <v>147</v>
      </c>
      <c r="D17" s="87">
        <v>-325</v>
      </c>
      <c r="F17" s="84">
        <v>27.3</v>
      </c>
      <c r="G17" s="84">
        <v>3.1</v>
      </c>
      <c r="H17" s="85"/>
      <c r="I17" s="84">
        <v>-52.5</v>
      </c>
      <c r="J17" s="12"/>
      <c r="K17" s="12"/>
      <c r="L17" s="12"/>
    </row>
    <row r="18" spans="1:12" x14ac:dyDescent="0.2">
      <c r="A18" s="82" t="s">
        <v>77</v>
      </c>
      <c r="B18" s="83">
        <v>2883</v>
      </c>
      <c r="C18" s="87">
        <v>369</v>
      </c>
      <c r="D18" s="83">
        <v>-2514</v>
      </c>
      <c r="F18" s="84">
        <v>37.200000000000003</v>
      </c>
      <c r="G18" s="84">
        <v>4.0999999999999996</v>
      </c>
      <c r="H18" s="85"/>
      <c r="I18" s="84">
        <v>-77.3</v>
      </c>
      <c r="J18" s="12"/>
      <c r="K18" s="12"/>
      <c r="L18" s="12"/>
    </row>
    <row r="19" spans="1:12" x14ac:dyDescent="0.2">
      <c r="A19" s="82" t="s">
        <v>104</v>
      </c>
      <c r="B19" s="83">
        <v>2036</v>
      </c>
      <c r="C19" s="87">
        <v>255</v>
      </c>
      <c r="D19" s="83">
        <v>-1781</v>
      </c>
      <c r="F19" s="84">
        <v>44.6</v>
      </c>
      <c r="G19" s="84">
        <v>3.9</v>
      </c>
      <c r="H19" s="85"/>
      <c r="I19" s="84">
        <v>-77.7</v>
      </c>
      <c r="J19" s="12"/>
      <c r="K19" s="12"/>
      <c r="L19" s="12"/>
    </row>
    <row r="20" spans="1:12" x14ac:dyDescent="0.2">
      <c r="A20" s="82" t="s">
        <v>73</v>
      </c>
      <c r="B20" s="83">
        <v>3218</v>
      </c>
      <c r="C20" s="83">
        <v>2619</v>
      </c>
      <c r="D20" s="87">
        <v>-599</v>
      </c>
      <c r="F20" s="84">
        <v>5.8</v>
      </c>
      <c r="G20" s="84">
        <v>5</v>
      </c>
      <c r="H20" s="85"/>
      <c r="I20" s="84">
        <v>-10.3</v>
      </c>
      <c r="J20" s="12"/>
      <c r="K20" s="12"/>
      <c r="L20" s="12"/>
    </row>
    <row r="21" spans="1:12" x14ac:dyDescent="0.2">
      <c r="A21" s="82" t="s">
        <v>105</v>
      </c>
      <c r="B21" s="83">
        <v>2077</v>
      </c>
      <c r="C21" s="87">
        <v>341</v>
      </c>
      <c r="D21" s="83">
        <v>-1736</v>
      </c>
      <c r="F21" s="84">
        <v>30</v>
      </c>
      <c r="G21" s="84">
        <v>4.8</v>
      </c>
      <c r="H21" s="85"/>
      <c r="I21" s="84">
        <v>-71.8</v>
      </c>
      <c r="J21" s="12"/>
      <c r="K21" s="12"/>
      <c r="L21" s="12"/>
    </row>
    <row r="22" spans="1:12" x14ac:dyDescent="0.2">
      <c r="A22" s="82" t="s">
        <v>74</v>
      </c>
      <c r="B22" s="83">
        <v>1066</v>
      </c>
      <c r="C22" s="87">
        <v>418</v>
      </c>
      <c r="D22" s="87">
        <v>-648</v>
      </c>
      <c r="F22" s="84">
        <v>14</v>
      </c>
      <c r="G22" s="84">
        <v>6.7</v>
      </c>
      <c r="H22" s="85"/>
      <c r="I22" s="84">
        <v>-43.7</v>
      </c>
      <c r="J22" s="12"/>
      <c r="K22" s="12"/>
      <c r="L22" s="12"/>
    </row>
    <row r="23" spans="1:12" x14ac:dyDescent="0.2">
      <c r="A23" s="82" t="s">
        <v>75</v>
      </c>
      <c r="B23" s="83">
        <v>408</v>
      </c>
      <c r="C23" s="87">
        <v>487</v>
      </c>
      <c r="D23" s="87">
        <v>78</v>
      </c>
      <c r="F23" s="84">
        <v>44.5</v>
      </c>
      <c r="G23" s="84">
        <v>11.7</v>
      </c>
      <c r="H23" s="85"/>
      <c r="I23" s="84">
        <v>8.8000000000000007</v>
      </c>
      <c r="J23" s="12"/>
      <c r="K23" s="12"/>
      <c r="L23" s="12"/>
    </row>
    <row r="24" spans="1:12" x14ac:dyDescent="0.2">
      <c r="A24" s="82" t="s">
        <v>100</v>
      </c>
      <c r="B24" s="83">
        <v>1</v>
      </c>
      <c r="C24" s="87">
        <v>84</v>
      </c>
      <c r="D24" s="87">
        <v>83</v>
      </c>
      <c r="F24" s="84">
        <v>0.1</v>
      </c>
      <c r="G24" s="84">
        <v>2.2000000000000002</v>
      </c>
      <c r="H24" s="85"/>
      <c r="I24" s="84">
        <v>96.8</v>
      </c>
      <c r="J24" s="12"/>
      <c r="K24" s="12"/>
      <c r="L24" s="12"/>
    </row>
    <row r="25" spans="1:12" x14ac:dyDescent="0.2">
      <c r="A25" s="82"/>
      <c r="B25" s="83"/>
      <c r="C25" s="87"/>
      <c r="D25" s="87"/>
      <c r="F25" s="84"/>
      <c r="G25" s="84"/>
      <c r="H25" s="85"/>
      <c r="I25" s="84"/>
      <c r="J25" s="12"/>
      <c r="K25" s="12"/>
      <c r="L25" s="12"/>
    </row>
    <row r="26" spans="1:12" x14ac:dyDescent="0.2">
      <c r="A26" s="88" t="s">
        <v>99</v>
      </c>
      <c r="B26" s="89">
        <v>41172</v>
      </c>
      <c r="C26" s="89">
        <v>34660</v>
      </c>
      <c r="D26" s="89">
        <v>-6512</v>
      </c>
      <c r="E26" s="40"/>
      <c r="F26" s="90">
        <v>11.5</v>
      </c>
      <c r="G26" s="90">
        <v>8.6999999999999993</v>
      </c>
      <c r="H26" s="43"/>
      <c r="I26" s="90">
        <v>-8.6</v>
      </c>
      <c r="J26" s="12"/>
      <c r="K26" s="12"/>
      <c r="L26" s="12"/>
    </row>
    <row r="27" spans="1:12" x14ac:dyDescent="0.2">
      <c r="A27" s="88" t="s">
        <v>78</v>
      </c>
      <c r="B27" s="89">
        <v>40637</v>
      </c>
      <c r="C27" s="89">
        <v>33275</v>
      </c>
      <c r="D27" s="89">
        <v>-7362</v>
      </c>
      <c r="E27" s="40"/>
      <c r="F27" s="90">
        <v>12.9</v>
      </c>
      <c r="G27" s="90">
        <v>9</v>
      </c>
      <c r="H27" s="43"/>
      <c r="I27" s="90">
        <v>-10</v>
      </c>
      <c r="J27" s="12"/>
      <c r="K27" s="12"/>
      <c r="L27" s="12"/>
    </row>
    <row r="28" spans="1:12" x14ac:dyDescent="0.2">
      <c r="A28" s="77"/>
      <c r="B28" s="81"/>
      <c r="C28" s="37"/>
      <c r="D28" s="78"/>
      <c r="E28" s="78"/>
      <c r="F28" s="37"/>
      <c r="G28" s="37"/>
      <c r="H28" s="38"/>
      <c r="I28" s="79"/>
      <c r="J28" s="12"/>
      <c r="K28" s="12"/>
      <c r="L28" s="12"/>
    </row>
    <row r="29" spans="1:12" x14ac:dyDescent="0.2">
      <c r="A29" s="29"/>
      <c r="B29" s="80">
        <v>2015</v>
      </c>
      <c r="C29" s="45"/>
      <c r="D29" s="45"/>
      <c r="E29" s="45"/>
      <c r="F29" s="26"/>
      <c r="G29" s="26"/>
      <c r="H29" s="26"/>
      <c r="I29" s="26"/>
      <c r="J29" s="81"/>
      <c r="K29" s="37"/>
      <c r="L29" s="12"/>
    </row>
    <row r="30" spans="1:12" x14ac:dyDescent="0.2">
      <c r="A30" s="82" t="s">
        <v>120</v>
      </c>
      <c r="B30" s="83">
        <v>28889</v>
      </c>
      <c r="C30" s="83">
        <v>24464</v>
      </c>
      <c r="D30" s="83">
        <v>-4425</v>
      </c>
      <c r="F30" s="84">
        <v>13.4</v>
      </c>
      <c r="G30" s="84">
        <v>10.8</v>
      </c>
      <c r="H30" s="85"/>
      <c r="I30" s="84">
        <v>-8.3000000000000007</v>
      </c>
      <c r="J30" s="86"/>
      <c r="K30" s="86"/>
      <c r="L30" s="12"/>
    </row>
    <row r="31" spans="1:12" x14ac:dyDescent="0.2">
      <c r="A31" s="82" t="s">
        <v>102</v>
      </c>
      <c r="B31" s="83">
        <v>25179</v>
      </c>
      <c r="C31" s="83">
        <v>21327</v>
      </c>
      <c r="D31" s="83">
        <v>-3852</v>
      </c>
      <c r="F31" s="84">
        <v>14</v>
      </c>
      <c r="G31" s="84">
        <v>11.5</v>
      </c>
      <c r="H31" s="85"/>
      <c r="I31" s="84">
        <v>-8.3000000000000007</v>
      </c>
      <c r="J31" s="86"/>
      <c r="K31" s="86"/>
      <c r="L31" s="12"/>
    </row>
    <row r="32" spans="1:12" x14ac:dyDescent="0.2">
      <c r="A32" s="82" t="s">
        <v>142</v>
      </c>
      <c r="B32" s="83">
        <v>1286</v>
      </c>
      <c r="C32" s="83">
        <v>2339</v>
      </c>
      <c r="D32" s="87">
        <v>1053</v>
      </c>
      <c r="F32" s="84">
        <v>3.4</v>
      </c>
      <c r="G32" s="84">
        <v>6.8</v>
      </c>
      <c r="H32" s="85"/>
      <c r="I32" s="84">
        <v>29</v>
      </c>
      <c r="J32" s="86"/>
      <c r="K32" s="86"/>
      <c r="L32" s="12"/>
    </row>
    <row r="33" spans="1:12" x14ac:dyDescent="0.2">
      <c r="A33" s="82" t="s">
        <v>103</v>
      </c>
      <c r="B33" s="83">
        <v>17</v>
      </c>
      <c r="C33" s="87">
        <v>266</v>
      </c>
      <c r="D33" s="87">
        <v>249</v>
      </c>
      <c r="F33" s="84">
        <v>1.8</v>
      </c>
      <c r="G33" s="84">
        <v>15.1</v>
      </c>
      <c r="H33" s="85"/>
      <c r="I33" s="84">
        <v>88.2</v>
      </c>
      <c r="J33" s="86"/>
      <c r="K33" s="86"/>
      <c r="L33" s="12"/>
    </row>
    <row r="34" spans="1:12" x14ac:dyDescent="0.2">
      <c r="A34" s="82" t="s">
        <v>143</v>
      </c>
      <c r="B34" s="83">
        <v>127</v>
      </c>
      <c r="C34" s="87">
        <v>216</v>
      </c>
      <c r="D34" s="87">
        <v>89</v>
      </c>
      <c r="F34" s="84">
        <v>7.3</v>
      </c>
      <c r="G34" s="84">
        <v>9.4</v>
      </c>
      <c r="H34" s="85"/>
      <c r="I34" s="84">
        <v>26</v>
      </c>
      <c r="J34" s="86"/>
      <c r="K34" s="86"/>
      <c r="L34" s="12"/>
    </row>
    <row r="35" spans="1:12" x14ac:dyDescent="0.2">
      <c r="A35" s="82" t="s">
        <v>144</v>
      </c>
      <c r="B35" s="83">
        <v>730</v>
      </c>
      <c r="C35" s="87">
        <v>564</v>
      </c>
      <c r="D35" s="87">
        <v>-166</v>
      </c>
      <c r="F35" s="84">
        <v>9.6</v>
      </c>
      <c r="G35" s="84">
        <v>3.9</v>
      </c>
      <c r="H35" s="85"/>
      <c r="I35" s="84">
        <v>-12.8</v>
      </c>
      <c r="J35" s="86"/>
      <c r="K35" s="86"/>
      <c r="L35" s="12"/>
    </row>
    <row r="36" spans="1:12" x14ac:dyDescent="0.2">
      <c r="A36" s="82" t="s">
        <v>145</v>
      </c>
      <c r="B36" s="83">
        <v>789</v>
      </c>
      <c r="C36" s="87">
        <v>692</v>
      </c>
      <c r="D36" s="87">
        <v>-97</v>
      </c>
      <c r="F36" s="84">
        <v>6.8</v>
      </c>
      <c r="G36" s="84">
        <v>5.3</v>
      </c>
      <c r="H36" s="85"/>
      <c r="I36" s="84">
        <v>-6.6</v>
      </c>
      <c r="J36" s="86"/>
      <c r="K36" s="86"/>
      <c r="L36" s="12"/>
    </row>
    <row r="37" spans="1:12" x14ac:dyDescent="0.2">
      <c r="A37" s="82" t="s">
        <v>146</v>
      </c>
      <c r="B37" s="181">
        <v>859</v>
      </c>
      <c r="C37" s="87">
        <v>845</v>
      </c>
      <c r="D37" s="87">
        <v>-14</v>
      </c>
      <c r="F37" s="84">
        <v>9.4</v>
      </c>
      <c r="G37" s="84">
        <v>5.3</v>
      </c>
      <c r="H37" s="85"/>
      <c r="I37" s="84">
        <v>-0.8</v>
      </c>
      <c r="J37" s="86"/>
      <c r="K37" s="86"/>
      <c r="L37" s="12"/>
    </row>
    <row r="38" spans="1:12" x14ac:dyDescent="0.2">
      <c r="A38" s="82" t="s">
        <v>72</v>
      </c>
      <c r="B38" s="83">
        <v>1702</v>
      </c>
      <c r="C38" s="83">
        <v>4375</v>
      </c>
      <c r="D38" s="83">
        <v>2673</v>
      </c>
      <c r="F38" s="84">
        <v>10.9</v>
      </c>
      <c r="G38" s="84">
        <v>11</v>
      </c>
      <c r="H38" s="85"/>
      <c r="I38" s="84">
        <v>44</v>
      </c>
      <c r="J38" s="86"/>
      <c r="K38" s="86"/>
      <c r="L38" s="12"/>
    </row>
    <row r="39" spans="1:12" x14ac:dyDescent="0.2">
      <c r="A39" s="82" t="s">
        <v>76</v>
      </c>
      <c r="B39" s="83">
        <v>533</v>
      </c>
      <c r="C39" s="87">
        <v>161</v>
      </c>
      <c r="D39" s="87">
        <v>-372</v>
      </c>
      <c r="F39" s="84">
        <v>28</v>
      </c>
      <c r="G39" s="84">
        <v>3.1</v>
      </c>
      <c r="H39" s="85"/>
      <c r="I39" s="84">
        <v>-53.5</v>
      </c>
      <c r="J39" s="86"/>
      <c r="K39" s="86"/>
      <c r="L39" s="12"/>
    </row>
    <row r="40" spans="1:12" x14ac:dyDescent="0.2">
      <c r="A40" s="82" t="s">
        <v>77</v>
      </c>
      <c r="B40" s="83">
        <v>2970</v>
      </c>
      <c r="C40" s="87">
        <v>333</v>
      </c>
      <c r="D40" s="83">
        <v>-2636</v>
      </c>
      <c r="F40" s="84">
        <v>39.299999999999997</v>
      </c>
      <c r="G40" s="84">
        <v>4</v>
      </c>
      <c r="H40" s="85"/>
      <c r="I40" s="84">
        <v>-79.8</v>
      </c>
      <c r="J40" s="86"/>
      <c r="K40" s="86"/>
      <c r="L40" s="12"/>
    </row>
    <row r="41" spans="1:12" x14ac:dyDescent="0.2">
      <c r="A41" s="82" t="s">
        <v>104</v>
      </c>
      <c r="B41" s="83">
        <v>2074</v>
      </c>
      <c r="C41" s="87">
        <v>220</v>
      </c>
      <c r="D41" s="83">
        <v>-1853</v>
      </c>
      <c r="F41" s="84">
        <v>43.5</v>
      </c>
      <c r="G41" s="84">
        <v>3.9</v>
      </c>
      <c r="H41" s="85"/>
      <c r="I41" s="84">
        <v>-80.8</v>
      </c>
      <c r="J41" s="86"/>
      <c r="K41" s="86"/>
      <c r="L41" s="12"/>
    </row>
    <row r="42" spans="1:12" x14ac:dyDescent="0.2">
      <c r="A42" s="82" t="s">
        <v>73</v>
      </c>
      <c r="B42" s="83">
        <v>3335</v>
      </c>
      <c r="C42" s="83">
        <v>3029</v>
      </c>
      <c r="D42" s="87">
        <v>-306</v>
      </c>
      <c r="F42" s="84">
        <v>5.5</v>
      </c>
      <c r="G42" s="84">
        <v>5.5</v>
      </c>
      <c r="H42" s="85"/>
      <c r="I42" s="84">
        <v>-4.8</v>
      </c>
      <c r="J42" s="86"/>
      <c r="K42" s="86"/>
      <c r="L42" s="12"/>
    </row>
    <row r="43" spans="1:12" x14ac:dyDescent="0.2">
      <c r="A43" s="82" t="s">
        <v>105</v>
      </c>
      <c r="B43" s="83">
        <v>2080</v>
      </c>
      <c r="C43" s="87">
        <v>425</v>
      </c>
      <c r="D43" s="83">
        <v>-1655</v>
      </c>
      <c r="F43" s="84">
        <v>27.3</v>
      </c>
      <c r="G43" s="84">
        <v>6</v>
      </c>
      <c r="H43" s="85"/>
      <c r="I43" s="84">
        <v>-66</v>
      </c>
      <c r="J43" s="86"/>
      <c r="K43" s="86"/>
      <c r="L43" s="12"/>
    </row>
    <row r="44" spans="1:12" x14ac:dyDescent="0.2">
      <c r="A44" s="82" t="s">
        <v>74</v>
      </c>
      <c r="B44" s="83">
        <v>1189</v>
      </c>
      <c r="C44" s="87">
        <v>434</v>
      </c>
      <c r="D44" s="87">
        <v>-755</v>
      </c>
      <c r="F44" s="84">
        <v>15.6</v>
      </c>
      <c r="G44" s="84">
        <v>7.6</v>
      </c>
      <c r="H44" s="85"/>
      <c r="I44" s="84">
        <v>-46.5</v>
      </c>
      <c r="J44" s="86"/>
      <c r="K44" s="86"/>
      <c r="L44" s="12"/>
    </row>
    <row r="45" spans="1:12" x14ac:dyDescent="0.2">
      <c r="A45" s="82" t="s">
        <v>75</v>
      </c>
      <c r="B45" s="83">
        <v>441</v>
      </c>
      <c r="C45" s="87">
        <v>520</v>
      </c>
      <c r="D45" s="87">
        <v>79</v>
      </c>
      <c r="F45" s="84">
        <v>47.4</v>
      </c>
      <c r="G45" s="84">
        <v>12.6</v>
      </c>
      <c r="H45" s="85"/>
      <c r="I45" s="84">
        <v>8.1999999999999993</v>
      </c>
      <c r="J45" s="86"/>
      <c r="K45" s="86"/>
      <c r="L45" s="12"/>
    </row>
    <row r="46" spans="1:12" x14ac:dyDescent="0.2">
      <c r="A46" s="82" t="s">
        <v>100</v>
      </c>
      <c r="B46" s="83">
        <v>1</v>
      </c>
      <c r="C46" s="87">
        <v>82</v>
      </c>
      <c r="D46" s="87">
        <v>82</v>
      </c>
      <c r="F46" s="84">
        <v>0.1</v>
      </c>
      <c r="G46" s="84">
        <v>2.2000000000000002</v>
      </c>
      <c r="H46" s="85"/>
      <c r="I46" s="84">
        <v>98.4</v>
      </c>
      <c r="J46" s="86"/>
      <c r="K46" s="86"/>
      <c r="L46" s="12"/>
    </row>
    <row r="47" spans="1:12" x14ac:dyDescent="0.2">
      <c r="A47" s="82"/>
      <c r="B47" s="83"/>
      <c r="C47" s="87"/>
      <c r="D47" s="87"/>
      <c r="F47" s="84"/>
      <c r="G47" s="84"/>
      <c r="H47" s="85"/>
      <c r="I47" s="84"/>
      <c r="J47" s="86"/>
      <c r="K47" s="86"/>
      <c r="L47" s="12"/>
    </row>
    <row r="48" spans="1:12" s="40" customFormat="1" x14ac:dyDescent="0.2">
      <c r="A48" s="88" t="s">
        <v>99</v>
      </c>
      <c r="B48" s="89">
        <v>41991</v>
      </c>
      <c r="C48" s="89">
        <v>37208</v>
      </c>
      <c r="D48" s="89">
        <v>-4782</v>
      </c>
      <c r="F48" s="90">
        <v>11.4</v>
      </c>
      <c r="G48" s="90">
        <v>9</v>
      </c>
      <c r="H48" s="43"/>
      <c r="I48" s="90">
        <v>-6</v>
      </c>
      <c r="J48" s="86"/>
      <c r="K48" s="86"/>
      <c r="L48" s="91"/>
    </row>
    <row r="49" spans="1:12" s="40" customFormat="1" x14ac:dyDescent="0.2">
      <c r="A49" s="88" t="s">
        <v>78</v>
      </c>
      <c r="B49" s="89">
        <v>41460</v>
      </c>
      <c r="C49" s="89">
        <v>36013</v>
      </c>
      <c r="D49" s="89">
        <v>-5447</v>
      </c>
      <c r="F49" s="90">
        <v>12.5</v>
      </c>
      <c r="G49" s="90">
        <v>9.3000000000000007</v>
      </c>
      <c r="H49" s="43"/>
      <c r="I49" s="90">
        <v>-7</v>
      </c>
      <c r="J49" s="86"/>
      <c r="K49" s="86"/>
      <c r="L49" s="91"/>
    </row>
    <row r="50" spans="1:12" x14ac:dyDescent="0.2">
      <c r="A50" s="93"/>
      <c r="B50" s="94"/>
      <c r="C50" s="94"/>
      <c r="D50" s="94"/>
      <c r="E50" s="95"/>
      <c r="F50" s="96"/>
      <c r="G50" s="96"/>
      <c r="H50" s="97"/>
      <c r="I50" s="96"/>
      <c r="J50" s="41"/>
    </row>
    <row r="51" spans="1:12" x14ac:dyDescent="0.2">
      <c r="A51" s="29"/>
      <c r="B51" s="98"/>
      <c r="C51" s="58"/>
      <c r="D51" s="58"/>
      <c r="E51" s="58"/>
      <c r="F51" s="99"/>
      <c r="G51" s="99"/>
      <c r="H51" s="99"/>
      <c r="I51" s="99"/>
      <c r="J51" s="29"/>
    </row>
    <row r="52" spans="1:12" ht="15" x14ac:dyDescent="0.2">
      <c r="A52" s="100" t="s">
        <v>132</v>
      </c>
      <c r="B52" s="98"/>
      <c r="C52" s="58"/>
      <c r="D52" s="58"/>
      <c r="E52" s="58"/>
      <c r="F52" s="99"/>
      <c r="G52" s="99"/>
      <c r="H52" s="99"/>
      <c r="I52" s="99"/>
      <c r="J52" s="29"/>
    </row>
    <row r="53" spans="1:12" x14ac:dyDescent="0.2">
      <c r="B53" s="98"/>
      <c r="C53" s="58"/>
      <c r="D53" s="58"/>
      <c r="E53" s="58"/>
      <c r="F53" s="99"/>
      <c r="G53" s="99"/>
      <c r="H53" s="99"/>
      <c r="I53" s="99"/>
      <c r="J53" s="29"/>
    </row>
    <row r="54" spans="1:12" x14ac:dyDescent="0.2">
      <c r="A54" s="44" t="s">
        <v>128</v>
      </c>
      <c r="B54" s="98"/>
      <c r="C54" s="58"/>
      <c r="D54" s="58"/>
      <c r="E54" s="58"/>
      <c r="F54" s="99"/>
      <c r="G54" s="99"/>
      <c r="H54" s="99"/>
      <c r="I54" s="99"/>
      <c r="J54" s="29"/>
    </row>
    <row r="55" spans="1:12" x14ac:dyDescent="0.2">
      <c r="A55" s="29"/>
      <c r="B55" s="98"/>
      <c r="C55" s="58"/>
      <c r="D55" s="58"/>
      <c r="E55" s="58"/>
      <c r="F55" s="99"/>
      <c r="G55" s="99"/>
      <c r="H55" s="99"/>
      <c r="I55" s="99"/>
      <c r="J55" s="29"/>
    </row>
    <row r="56" spans="1:12" x14ac:dyDescent="0.2">
      <c r="A56" s="29"/>
      <c r="B56" s="98"/>
      <c r="C56" s="58"/>
      <c r="D56" s="58"/>
      <c r="E56" s="58"/>
      <c r="F56" s="99"/>
      <c r="G56" s="99"/>
      <c r="H56" s="99"/>
      <c r="I56" s="99"/>
      <c r="J56" s="29"/>
    </row>
    <row r="57" spans="1:12" x14ac:dyDescent="0.2">
      <c r="A57" s="29"/>
      <c r="B57" s="98"/>
      <c r="C57" s="58"/>
      <c r="D57" s="58"/>
      <c r="E57" s="58"/>
      <c r="F57" s="99"/>
      <c r="G57" s="99"/>
      <c r="H57" s="99"/>
      <c r="I57" s="99"/>
      <c r="J57" s="29"/>
    </row>
    <row r="58" spans="1:12" x14ac:dyDescent="0.2">
      <c r="A58" s="29"/>
      <c r="B58" s="98"/>
      <c r="C58" s="58"/>
      <c r="D58" s="58"/>
      <c r="E58" s="58"/>
      <c r="F58" s="99"/>
      <c r="G58" s="99"/>
      <c r="H58" s="99"/>
      <c r="I58" s="99"/>
      <c r="J58" s="29"/>
    </row>
    <row r="59" spans="1:12" x14ac:dyDescent="0.2">
      <c r="A59" s="29"/>
      <c r="B59" s="98"/>
      <c r="C59" s="58"/>
      <c r="D59" s="58"/>
      <c r="E59" s="58"/>
      <c r="F59" s="99"/>
      <c r="G59" s="99"/>
      <c r="H59" s="99"/>
      <c r="I59" s="99"/>
      <c r="J59" s="29"/>
    </row>
    <row r="60" spans="1:12" x14ac:dyDescent="0.2">
      <c r="A60" s="29"/>
      <c r="B60" s="98"/>
      <c r="C60" s="58"/>
      <c r="D60" s="58"/>
      <c r="E60" s="58"/>
      <c r="F60" s="99"/>
      <c r="G60" s="99"/>
      <c r="H60" s="99"/>
      <c r="I60" s="99"/>
      <c r="J60" s="29"/>
    </row>
    <row r="63" spans="1:12" x14ac:dyDescent="0.2">
      <c r="A63" s="101"/>
      <c r="B63" s="102"/>
      <c r="C63" s="29"/>
      <c r="D63" s="29"/>
      <c r="E63" s="29"/>
      <c r="F63" s="73"/>
      <c r="G63" s="73"/>
      <c r="H63" s="73"/>
      <c r="I63" s="73"/>
      <c r="J63" s="29"/>
    </row>
    <row r="69" spans="3:9" x14ac:dyDescent="0.2">
      <c r="C69" s="29"/>
      <c r="D69" s="29"/>
      <c r="E69" s="29"/>
      <c r="F69" s="73"/>
      <c r="G69" s="73"/>
      <c r="H69" s="29"/>
      <c r="I69" s="29"/>
    </row>
    <row r="74" spans="3:9" x14ac:dyDescent="0.2">
      <c r="C74" s="29"/>
      <c r="D74" s="29"/>
      <c r="E74" s="29"/>
      <c r="F74" s="73"/>
      <c r="G74" s="73"/>
      <c r="H74" s="29"/>
      <c r="I74" s="29"/>
    </row>
    <row r="75" spans="3:9" x14ac:dyDescent="0.2">
      <c r="C75" s="29"/>
      <c r="D75" s="29"/>
      <c r="E75" s="29"/>
      <c r="F75" s="73"/>
      <c r="G75" s="73"/>
      <c r="H75" s="29"/>
      <c r="I75" s="29"/>
    </row>
    <row r="76" spans="3:9" x14ac:dyDescent="0.2">
      <c r="C76" s="29"/>
      <c r="D76" s="29"/>
      <c r="E76" s="29"/>
      <c r="F76" s="73"/>
      <c r="G76" s="73"/>
      <c r="H76" s="29"/>
      <c r="I76" s="29"/>
    </row>
    <row r="77" spans="3:9" x14ac:dyDescent="0.2">
      <c r="C77" s="29"/>
      <c r="D77" s="29"/>
      <c r="E77" s="29"/>
      <c r="F77" s="73"/>
      <c r="G77" s="73"/>
      <c r="H77" s="29"/>
      <c r="I77" s="29"/>
    </row>
    <row r="78" spans="3:9" x14ac:dyDescent="0.2">
      <c r="C78" s="29"/>
      <c r="D78" s="29"/>
      <c r="E78" s="29"/>
      <c r="F78" s="73"/>
      <c r="G78" s="73"/>
      <c r="H78" s="29"/>
      <c r="I78" s="29"/>
    </row>
    <row r="79" spans="3:9" x14ac:dyDescent="0.2">
      <c r="C79" s="29"/>
      <c r="D79" s="29"/>
      <c r="E79" s="29"/>
      <c r="F79" s="73"/>
      <c r="G79" s="73"/>
      <c r="H79" s="29"/>
      <c r="I79" s="29"/>
    </row>
    <row r="82" spans="8:9" x14ac:dyDescent="0.2">
      <c r="H82" s="29"/>
      <c r="I82" s="29"/>
    </row>
    <row r="83" spans="8:9" x14ac:dyDescent="0.2">
      <c r="H83" s="29"/>
      <c r="I83" s="29"/>
    </row>
    <row r="84" spans="8:9" x14ac:dyDescent="0.2">
      <c r="H84" s="29"/>
      <c r="I84" s="29"/>
    </row>
    <row r="85" spans="8:9" x14ac:dyDescent="0.2">
      <c r="H85" s="29"/>
      <c r="I85" s="29"/>
    </row>
    <row r="86" spans="8:9" x14ac:dyDescent="0.2">
      <c r="H86" s="29"/>
      <c r="I86" s="29"/>
    </row>
    <row r="87" spans="8:9" x14ac:dyDescent="0.2">
      <c r="H87" s="29"/>
      <c r="I87" s="29"/>
    </row>
  </sheetData>
  <phoneticPr fontId="3" type="noConversion"/>
  <pageMargins left="0.25" right="0.25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zoomScale="75" zoomScaleNormal="75" workbookViewId="0">
      <selection activeCell="A7" sqref="A7"/>
    </sheetView>
  </sheetViews>
  <sheetFormatPr defaultColWidth="9.140625" defaultRowHeight="12.75" x14ac:dyDescent="0.2"/>
  <cols>
    <col min="1" max="1" width="39" style="2" customWidth="1"/>
    <col min="2" max="3" width="9.7109375" style="2" bestFit="1" customWidth="1"/>
    <col min="4" max="4" width="1.5703125" style="2" customWidth="1"/>
    <col min="5" max="7" width="9.28515625" style="2" bestFit="1" customWidth="1"/>
    <col min="8" max="8" width="1.7109375" style="2" customWidth="1"/>
    <col min="9" max="10" width="9.28515625" style="2" bestFit="1" customWidth="1"/>
    <col min="11" max="11" width="8.85546875" style="2" customWidth="1"/>
    <col min="12" max="16384" width="9.140625" style="2"/>
  </cols>
  <sheetData>
    <row r="1" spans="1:15" x14ac:dyDescent="0.2">
      <c r="A1" s="183" t="s">
        <v>129</v>
      </c>
      <c r="B1" s="25"/>
      <c r="C1" s="25"/>
      <c r="D1" s="46"/>
      <c r="E1" s="45"/>
      <c r="F1" s="45"/>
      <c r="G1" s="45"/>
      <c r="H1" s="45"/>
      <c r="I1" s="45"/>
      <c r="J1" s="45"/>
      <c r="K1" s="29"/>
    </row>
    <row r="2" spans="1:15" x14ac:dyDescent="0.2">
      <c r="A2" s="47"/>
      <c r="B2" s="48"/>
      <c r="C2" s="48"/>
      <c r="D2" s="47"/>
      <c r="E2" s="47"/>
      <c r="F2" s="47"/>
      <c r="G2" s="47"/>
      <c r="H2" s="27"/>
      <c r="I2" s="47"/>
      <c r="J2" s="47"/>
      <c r="K2" s="49"/>
    </row>
    <row r="3" spans="1:15" x14ac:dyDescent="0.2">
      <c r="A3" s="49"/>
      <c r="B3" s="32"/>
      <c r="C3" s="32"/>
      <c r="D3" s="50"/>
      <c r="E3" s="29"/>
      <c r="F3" s="29"/>
      <c r="G3" s="29"/>
      <c r="H3" s="29"/>
      <c r="I3" s="46" t="s">
        <v>119</v>
      </c>
      <c r="J3" s="46"/>
      <c r="K3" s="49"/>
    </row>
    <row r="4" spans="1:15" x14ac:dyDescent="0.2">
      <c r="A4" s="49"/>
      <c r="B4" s="30" t="s">
        <v>53</v>
      </c>
      <c r="C4" s="30"/>
      <c r="D4" s="46"/>
      <c r="E4" s="51" t="s">
        <v>63</v>
      </c>
      <c r="F4" s="51"/>
      <c r="G4" s="51"/>
      <c r="H4" s="29"/>
      <c r="I4" s="51" t="s">
        <v>97</v>
      </c>
      <c r="J4" s="51"/>
      <c r="K4" s="49"/>
    </row>
    <row r="5" spans="1:15" ht="25.5" x14ac:dyDescent="0.2">
      <c r="A5" s="47"/>
      <c r="B5" s="176" t="s">
        <v>83</v>
      </c>
      <c r="C5" s="176" t="s">
        <v>84</v>
      </c>
      <c r="D5" s="177"/>
      <c r="E5" s="176" t="s">
        <v>83</v>
      </c>
      <c r="F5" s="176" t="s">
        <v>84</v>
      </c>
      <c r="G5" s="178" t="s">
        <v>96</v>
      </c>
      <c r="H5" s="177"/>
      <c r="I5" s="176" t="s">
        <v>83</v>
      </c>
      <c r="J5" s="176" t="s">
        <v>84</v>
      </c>
      <c r="K5" s="49"/>
    </row>
    <row r="6" spans="1:15" x14ac:dyDescent="0.2">
      <c r="A6" s="49"/>
      <c r="B6" s="53"/>
      <c r="C6" s="53"/>
      <c r="D6" s="54"/>
      <c r="E6" s="49"/>
      <c r="F6" s="49"/>
      <c r="G6" s="55"/>
      <c r="H6" s="29"/>
      <c r="I6" s="49"/>
      <c r="J6" s="49"/>
      <c r="K6" s="49"/>
      <c r="L6" s="39"/>
      <c r="M6" s="39"/>
      <c r="N6" s="39"/>
      <c r="O6" s="39"/>
    </row>
    <row r="7" spans="1:15" ht="25.5" x14ac:dyDescent="0.2">
      <c r="A7" s="56" t="s">
        <v>64</v>
      </c>
      <c r="B7" s="115">
        <v>5207.8</v>
      </c>
      <c r="C7" s="115">
        <v>4891.2</v>
      </c>
      <c r="D7" s="116"/>
      <c r="E7" s="117">
        <v>12.4</v>
      </c>
      <c r="F7" s="117">
        <v>13.1</v>
      </c>
      <c r="G7" s="117">
        <v>-3.1</v>
      </c>
      <c r="H7" s="118"/>
      <c r="I7" s="117">
        <v>16.8</v>
      </c>
      <c r="J7" s="117">
        <v>10.6</v>
      </c>
      <c r="K7" s="29"/>
      <c r="L7" s="39"/>
      <c r="M7" s="39"/>
      <c r="N7" s="39"/>
      <c r="O7" s="39"/>
    </row>
    <row r="8" spans="1:15" x14ac:dyDescent="0.2">
      <c r="A8" s="56" t="s">
        <v>65</v>
      </c>
      <c r="B8" s="115">
        <v>5405</v>
      </c>
      <c r="C8" s="115">
        <v>334.8</v>
      </c>
      <c r="D8" s="116"/>
      <c r="E8" s="117">
        <v>12.9</v>
      </c>
      <c r="F8" s="117">
        <v>0.9</v>
      </c>
      <c r="G8" s="117">
        <v>-88.3</v>
      </c>
      <c r="H8" s="118"/>
      <c r="I8" s="117">
        <v>1.3</v>
      </c>
      <c r="J8" s="117">
        <v>65.7</v>
      </c>
      <c r="K8" s="29"/>
      <c r="L8" s="39"/>
      <c r="M8" s="39"/>
      <c r="N8" s="39"/>
      <c r="O8" s="39"/>
    </row>
    <row r="9" spans="1:15" x14ac:dyDescent="0.2">
      <c r="A9" s="56" t="s">
        <v>66</v>
      </c>
      <c r="B9" s="115">
        <v>1658</v>
      </c>
      <c r="C9" s="115">
        <v>815.2</v>
      </c>
      <c r="D9" s="116"/>
      <c r="E9" s="117">
        <v>3.9</v>
      </c>
      <c r="F9" s="117">
        <v>2.2000000000000002</v>
      </c>
      <c r="G9" s="117">
        <v>-34.1</v>
      </c>
      <c r="H9" s="118"/>
      <c r="I9" s="117">
        <v>-2.2999999999999998</v>
      </c>
      <c r="J9" s="117">
        <v>5.0999999999999996</v>
      </c>
      <c r="K9" s="29"/>
      <c r="L9" s="39"/>
      <c r="M9" s="39"/>
      <c r="N9" s="39"/>
      <c r="O9" s="39"/>
    </row>
    <row r="10" spans="1:15" x14ac:dyDescent="0.2">
      <c r="A10" s="56" t="s">
        <v>67</v>
      </c>
      <c r="B10" s="115">
        <v>1529</v>
      </c>
      <c r="C10" s="115">
        <v>595.1</v>
      </c>
      <c r="D10" s="116"/>
      <c r="E10" s="117">
        <v>3.6</v>
      </c>
      <c r="F10" s="117">
        <v>1.6</v>
      </c>
      <c r="G10" s="117">
        <v>-44</v>
      </c>
      <c r="H10" s="118"/>
      <c r="I10" s="117">
        <v>1.4</v>
      </c>
      <c r="J10" s="117">
        <v>1.6</v>
      </c>
      <c r="K10" s="29"/>
      <c r="L10" s="39"/>
      <c r="M10" s="39"/>
      <c r="N10" s="39"/>
      <c r="O10" s="39"/>
    </row>
    <row r="11" spans="1:15" x14ac:dyDescent="0.2">
      <c r="A11" s="57" t="s">
        <v>68</v>
      </c>
      <c r="B11" s="119">
        <v>13799.9</v>
      </c>
      <c r="C11" s="119">
        <v>6636.3</v>
      </c>
      <c r="D11" s="120"/>
      <c r="E11" s="121">
        <v>32.9</v>
      </c>
      <c r="F11" s="121">
        <v>17.8</v>
      </c>
      <c r="G11" s="121">
        <v>-35.1</v>
      </c>
      <c r="H11" s="122"/>
      <c r="I11" s="121">
        <v>6.1</v>
      </c>
      <c r="J11" s="121">
        <v>10.9</v>
      </c>
      <c r="K11" s="58"/>
      <c r="L11" s="59"/>
      <c r="M11" s="39"/>
      <c r="N11" s="39"/>
      <c r="O11" s="39"/>
    </row>
    <row r="12" spans="1:15" x14ac:dyDescent="0.2">
      <c r="A12" s="57"/>
      <c r="B12" s="115"/>
      <c r="C12" s="115"/>
      <c r="D12" s="123"/>
      <c r="E12" s="117"/>
      <c r="F12" s="117"/>
      <c r="G12" s="1"/>
      <c r="H12" s="124"/>
      <c r="I12" s="1"/>
      <c r="J12" s="117"/>
      <c r="K12" s="58"/>
      <c r="L12" s="39"/>
      <c r="M12" s="39"/>
      <c r="N12" s="39"/>
      <c r="O12" s="39"/>
    </row>
    <row r="13" spans="1:15" ht="25.5" x14ac:dyDescent="0.2">
      <c r="A13" s="56" t="s">
        <v>69</v>
      </c>
      <c r="B13" s="115">
        <v>17476.7</v>
      </c>
      <c r="C13" s="115">
        <v>26369</v>
      </c>
      <c r="D13" s="120"/>
      <c r="E13" s="117">
        <v>41.6</v>
      </c>
      <c r="F13" s="117">
        <v>70.900000000000006</v>
      </c>
      <c r="G13" s="117">
        <v>20.3</v>
      </c>
      <c r="H13" s="122"/>
      <c r="I13" s="117">
        <v>3.6</v>
      </c>
      <c r="J13" s="117">
        <v>7</v>
      </c>
      <c r="K13" s="29"/>
      <c r="L13" s="39"/>
      <c r="M13" s="39"/>
      <c r="N13" s="39"/>
      <c r="O13" s="39"/>
    </row>
    <row r="14" spans="1:15" ht="25.5" x14ac:dyDescent="0.2">
      <c r="A14" s="56" t="s">
        <v>70</v>
      </c>
      <c r="B14" s="115">
        <v>5490.8</v>
      </c>
      <c r="C14" s="115">
        <v>2239.9</v>
      </c>
      <c r="D14" s="116"/>
      <c r="E14" s="117">
        <v>13.1</v>
      </c>
      <c r="F14" s="117">
        <v>6</v>
      </c>
      <c r="G14" s="117">
        <v>-42.1</v>
      </c>
      <c r="H14" s="122"/>
      <c r="I14" s="117">
        <v>-6.8</v>
      </c>
      <c r="J14" s="117">
        <v>3.7</v>
      </c>
      <c r="K14" s="29"/>
      <c r="L14" s="39"/>
      <c r="M14" s="39"/>
      <c r="N14" s="39"/>
      <c r="O14" s="39"/>
    </row>
    <row r="15" spans="1:15" ht="25.5" x14ac:dyDescent="0.2">
      <c r="A15" s="56" t="s">
        <v>71</v>
      </c>
      <c r="B15" s="115">
        <v>1608.7</v>
      </c>
      <c r="C15" s="115">
        <v>726.6</v>
      </c>
      <c r="D15" s="116"/>
      <c r="E15" s="117">
        <v>3.8</v>
      </c>
      <c r="F15" s="117">
        <v>2</v>
      </c>
      <c r="G15" s="117">
        <v>-37.799999999999997</v>
      </c>
      <c r="H15" s="118"/>
      <c r="I15" s="117">
        <v>-0.5</v>
      </c>
      <c r="J15" s="117">
        <v>15</v>
      </c>
      <c r="K15" s="29"/>
      <c r="L15" s="39"/>
      <c r="M15" s="39"/>
      <c r="N15" s="39"/>
      <c r="O15" s="39"/>
    </row>
    <row r="16" spans="1:15" x14ac:dyDescent="0.2">
      <c r="A16" s="56" t="s">
        <v>49</v>
      </c>
      <c r="B16" s="115">
        <v>3044.6</v>
      </c>
      <c r="C16" s="115">
        <v>760.1</v>
      </c>
      <c r="D16" s="116"/>
      <c r="E16" s="117">
        <v>7.3</v>
      </c>
      <c r="F16" s="117">
        <v>2</v>
      </c>
      <c r="G16" s="117">
        <v>-60</v>
      </c>
      <c r="H16" s="118"/>
      <c r="I16" s="117">
        <v>-3.5</v>
      </c>
      <c r="J16" s="117">
        <v>-2</v>
      </c>
      <c r="K16" s="29"/>
      <c r="L16" s="39"/>
      <c r="M16" s="39"/>
      <c r="N16" s="39"/>
      <c r="O16" s="39"/>
    </row>
    <row r="17" spans="1:15" ht="25.5" x14ac:dyDescent="0.2">
      <c r="A17" s="57" t="s">
        <v>111</v>
      </c>
      <c r="B17" s="119">
        <v>27683.3</v>
      </c>
      <c r="C17" s="119">
        <v>30277.7</v>
      </c>
      <c r="D17" s="120"/>
      <c r="E17" s="121">
        <v>65.900000000000006</v>
      </c>
      <c r="F17" s="121">
        <v>81.400000000000006</v>
      </c>
      <c r="G17" s="121">
        <v>4.5</v>
      </c>
      <c r="H17" s="122"/>
      <c r="I17" s="121">
        <v>0.3</v>
      </c>
      <c r="J17" s="121">
        <v>6.6</v>
      </c>
      <c r="K17" s="58"/>
      <c r="L17" s="39"/>
      <c r="M17" s="39"/>
      <c r="N17" s="39"/>
      <c r="O17" s="39"/>
    </row>
    <row r="18" spans="1:15" x14ac:dyDescent="0.2">
      <c r="A18" s="57"/>
      <c r="B18" s="119"/>
      <c r="C18" s="119"/>
      <c r="D18" s="123"/>
      <c r="E18" s="121"/>
      <c r="F18" s="121"/>
      <c r="G18" s="121"/>
      <c r="H18" s="122"/>
      <c r="I18" s="121"/>
      <c r="J18" s="121"/>
      <c r="K18" s="58"/>
      <c r="L18" s="39"/>
      <c r="M18" s="39"/>
      <c r="N18" s="39"/>
      <c r="O18" s="39"/>
    </row>
    <row r="19" spans="1:15" x14ac:dyDescent="0.2">
      <c r="A19" s="57" t="s">
        <v>101</v>
      </c>
      <c r="B19" s="119">
        <v>41990.6</v>
      </c>
      <c r="C19" s="119">
        <v>37208.5</v>
      </c>
      <c r="D19" s="120"/>
      <c r="E19" s="125">
        <v>100</v>
      </c>
      <c r="F19" s="125">
        <v>100</v>
      </c>
      <c r="G19" s="121">
        <v>-6</v>
      </c>
      <c r="H19" s="122"/>
      <c r="I19" s="121">
        <v>2</v>
      </c>
      <c r="J19" s="121">
        <v>7.4</v>
      </c>
      <c r="K19" s="58"/>
      <c r="L19" s="39"/>
      <c r="M19" s="39"/>
      <c r="N19" s="39"/>
      <c r="O19" s="39"/>
    </row>
    <row r="20" spans="1:15" x14ac:dyDescent="0.2">
      <c r="A20" s="47"/>
      <c r="B20" s="60"/>
      <c r="C20" s="60"/>
      <c r="D20" s="28"/>
      <c r="E20" s="61"/>
      <c r="F20" s="61"/>
      <c r="G20" s="61"/>
      <c r="H20" s="62"/>
      <c r="I20" s="61"/>
      <c r="J20" s="61"/>
      <c r="K20" s="49"/>
    </row>
    <row r="21" spans="1:15" x14ac:dyDescent="0.2">
      <c r="A21" s="49"/>
      <c r="B21" s="53"/>
      <c r="C21" s="53"/>
      <c r="D21" s="54"/>
      <c r="E21" s="49"/>
      <c r="F21" s="49"/>
      <c r="G21" s="49"/>
      <c r="H21" s="63"/>
      <c r="I21" s="49"/>
      <c r="J21" s="49"/>
      <c r="K21" s="49"/>
    </row>
    <row r="22" spans="1:15" x14ac:dyDescent="0.2">
      <c r="A22" s="44" t="s">
        <v>138</v>
      </c>
      <c r="B22" s="53"/>
      <c r="C22" s="53"/>
      <c r="D22" s="54"/>
      <c r="E22" s="49"/>
      <c r="F22" s="49"/>
      <c r="G22" s="49"/>
      <c r="H22" s="29"/>
      <c r="I22" s="49"/>
      <c r="J22" s="49"/>
      <c r="K22" s="49"/>
    </row>
    <row r="23" spans="1:15" x14ac:dyDescent="0.2">
      <c r="A23" s="49"/>
      <c r="B23" s="53"/>
      <c r="C23" s="53"/>
      <c r="D23" s="54"/>
      <c r="E23" s="64"/>
      <c r="F23" s="64"/>
      <c r="G23" s="49"/>
      <c r="H23" s="29"/>
      <c r="I23" s="49"/>
      <c r="J23" s="49"/>
      <c r="K23" s="49"/>
    </row>
    <row r="24" spans="1:15" x14ac:dyDescent="0.2">
      <c r="A24" s="49"/>
      <c r="B24" s="53"/>
      <c r="C24" s="53"/>
      <c r="D24" s="54"/>
      <c r="E24" s="64"/>
      <c r="F24" s="64"/>
      <c r="G24" s="49"/>
      <c r="H24" s="29"/>
      <c r="I24" s="49"/>
      <c r="J24" s="49"/>
      <c r="K24" s="49"/>
    </row>
    <row r="25" spans="1:15" x14ac:dyDescent="0.2">
      <c r="A25" s="49"/>
      <c r="B25" s="53"/>
      <c r="C25" s="53"/>
      <c r="D25" s="54"/>
      <c r="E25" s="64"/>
      <c r="F25" s="64"/>
      <c r="G25" s="49"/>
      <c r="H25" s="29"/>
      <c r="I25" s="49"/>
      <c r="J25" s="49"/>
      <c r="K25" s="49"/>
    </row>
    <row r="26" spans="1:15" x14ac:dyDescent="0.2">
      <c r="A26" s="49"/>
      <c r="B26" s="53"/>
      <c r="C26" s="53"/>
      <c r="D26" s="54"/>
      <c r="E26" s="64"/>
      <c r="F26" s="64"/>
      <c r="G26" s="49"/>
      <c r="H26" s="29"/>
      <c r="I26" s="49"/>
      <c r="J26" s="49"/>
      <c r="K26" s="49"/>
    </row>
    <row r="27" spans="1:15" x14ac:dyDescent="0.2">
      <c r="A27" s="49"/>
      <c r="B27" s="53"/>
      <c r="C27" s="53"/>
      <c r="D27" s="54"/>
      <c r="E27" s="65"/>
      <c r="F27" s="65"/>
      <c r="G27" s="49"/>
      <c r="H27" s="29"/>
      <c r="I27" s="49"/>
      <c r="J27" s="49"/>
      <c r="K27" s="49"/>
    </row>
    <row r="28" spans="1:15" x14ac:dyDescent="0.2">
      <c r="A28" s="49"/>
      <c r="B28" s="53"/>
      <c r="C28" s="53"/>
      <c r="D28" s="54"/>
      <c r="E28" s="49"/>
      <c r="F28" s="49"/>
      <c r="G28" s="49"/>
      <c r="H28" s="29"/>
      <c r="I28" s="49"/>
      <c r="J28" s="49"/>
      <c r="K28" s="49"/>
    </row>
    <row r="29" spans="1:15" x14ac:dyDescent="0.2">
      <c r="A29" s="49"/>
      <c r="B29" s="53"/>
      <c r="C29" s="53"/>
      <c r="D29" s="54"/>
      <c r="E29" s="49"/>
      <c r="F29" s="49"/>
      <c r="G29" s="49"/>
      <c r="H29" s="29"/>
      <c r="I29" s="49"/>
      <c r="J29" s="49"/>
      <c r="K29" s="49"/>
    </row>
    <row r="30" spans="1:15" x14ac:dyDescent="0.2">
      <c r="A30" s="49"/>
      <c r="B30" s="53"/>
      <c r="C30" s="53"/>
      <c r="D30" s="54"/>
      <c r="E30" s="49"/>
      <c r="F30" s="49"/>
      <c r="G30" s="49"/>
      <c r="H30" s="29"/>
      <c r="I30" s="49"/>
      <c r="J30" s="49"/>
      <c r="K30" s="49"/>
    </row>
    <row r="31" spans="1:15" x14ac:dyDescent="0.2">
      <c r="A31" s="49"/>
      <c r="B31" s="53"/>
      <c r="C31" s="53"/>
      <c r="D31" s="54"/>
      <c r="E31" s="49"/>
      <c r="F31" s="49"/>
      <c r="G31" s="49"/>
      <c r="H31" s="29"/>
      <c r="I31" s="49"/>
      <c r="J31" s="49"/>
      <c r="K31" s="49"/>
    </row>
    <row r="32" spans="1:15" x14ac:dyDescent="0.2">
      <c r="B32" s="53"/>
      <c r="C32" s="53"/>
      <c r="D32" s="54"/>
      <c r="E32" s="49"/>
      <c r="F32" s="49"/>
      <c r="G32" s="49"/>
      <c r="H32" s="29"/>
      <c r="I32" s="49"/>
      <c r="J32" s="49"/>
      <c r="K32" s="49"/>
    </row>
    <row r="33" spans="2:11" x14ac:dyDescent="0.2">
      <c r="B33" s="53"/>
      <c r="C33" s="53"/>
      <c r="D33" s="54"/>
      <c r="E33" s="49"/>
      <c r="F33" s="49"/>
      <c r="G33" s="49"/>
      <c r="H33" s="29"/>
      <c r="I33" s="49"/>
      <c r="J33" s="49"/>
      <c r="K33" s="49"/>
    </row>
    <row r="34" spans="2:11" x14ac:dyDescent="0.2">
      <c r="B34" s="53"/>
      <c r="C34" s="53"/>
      <c r="D34" s="54"/>
      <c r="E34" s="49"/>
      <c r="F34" s="49"/>
      <c r="G34" s="49"/>
      <c r="H34" s="29"/>
      <c r="I34" s="49"/>
      <c r="J34" s="49"/>
      <c r="K34" s="49"/>
    </row>
    <row r="35" spans="2:11" x14ac:dyDescent="0.2">
      <c r="B35" s="53"/>
      <c r="C35" s="53"/>
      <c r="D35" s="54"/>
      <c r="E35" s="49"/>
      <c r="F35" s="49"/>
      <c r="G35" s="49"/>
      <c r="H35" s="29"/>
      <c r="I35" s="49"/>
      <c r="J35" s="49"/>
      <c r="K35" s="49"/>
    </row>
    <row r="36" spans="2:11" x14ac:dyDescent="0.2">
      <c r="B36" s="53"/>
      <c r="C36" s="53"/>
      <c r="D36" s="54"/>
      <c r="E36" s="49"/>
      <c r="F36" s="49"/>
      <c r="G36" s="49"/>
      <c r="H36" s="29"/>
      <c r="I36" s="49"/>
      <c r="J36" s="49"/>
      <c r="K36" s="49"/>
    </row>
    <row r="37" spans="2:11" x14ac:dyDescent="0.2">
      <c r="B37" s="32"/>
      <c r="C37" s="53"/>
      <c r="D37" s="54"/>
      <c r="E37" s="49"/>
      <c r="F37" s="49"/>
      <c r="G37" s="49"/>
      <c r="H37" s="29"/>
      <c r="I37" s="49"/>
      <c r="J37" s="49"/>
      <c r="K37" s="49"/>
    </row>
    <row r="38" spans="2:11" x14ac:dyDescent="0.2">
      <c r="B38" s="53"/>
      <c r="C38" s="53"/>
      <c r="D38" s="54"/>
      <c r="E38" s="49"/>
      <c r="F38" s="49"/>
      <c r="G38" s="49"/>
      <c r="H38" s="29"/>
      <c r="I38" s="49"/>
      <c r="J38" s="49"/>
      <c r="K38" s="49"/>
    </row>
    <row r="39" spans="2:11" x14ac:dyDescent="0.2">
      <c r="B39" s="53"/>
      <c r="C39" s="53"/>
      <c r="D39" s="54"/>
      <c r="E39" s="49"/>
      <c r="F39" s="49"/>
      <c r="G39" s="49"/>
      <c r="H39" s="29"/>
      <c r="I39" s="49"/>
      <c r="J39" s="49"/>
      <c r="K39" s="49"/>
    </row>
    <row r="40" spans="2:11" x14ac:dyDescent="0.2">
      <c r="B40" s="53"/>
      <c r="C40" s="53"/>
      <c r="D40" s="54"/>
      <c r="E40" s="49"/>
      <c r="F40" s="49"/>
      <c r="G40" s="49"/>
      <c r="H40" s="29"/>
      <c r="I40" s="49"/>
      <c r="J40" s="49"/>
      <c r="K40" s="49"/>
    </row>
    <row r="41" spans="2:11" x14ac:dyDescent="0.2">
      <c r="B41" s="53"/>
      <c r="C41" s="53"/>
      <c r="D41" s="54"/>
      <c r="E41" s="49"/>
      <c r="F41" s="49"/>
      <c r="G41" s="49"/>
      <c r="H41" s="29"/>
      <c r="I41" s="49"/>
      <c r="J41" s="49"/>
      <c r="K41" s="49"/>
    </row>
    <row r="42" spans="2:11" x14ac:dyDescent="0.2">
      <c r="B42" s="53"/>
      <c r="C42" s="53"/>
      <c r="D42" s="54"/>
      <c r="E42" s="49"/>
      <c r="F42" s="49"/>
      <c r="G42" s="49"/>
      <c r="H42" s="29"/>
      <c r="I42" s="49"/>
      <c r="J42" s="49"/>
      <c r="K42" s="49"/>
    </row>
    <row r="43" spans="2:11" x14ac:dyDescent="0.2">
      <c r="B43" s="53"/>
      <c r="C43" s="53"/>
      <c r="D43" s="54"/>
      <c r="E43" s="49"/>
      <c r="F43" s="49"/>
      <c r="G43" s="49"/>
      <c r="H43" s="29"/>
      <c r="I43" s="49"/>
      <c r="J43" s="49"/>
      <c r="K43" s="49"/>
    </row>
    <row r="44" spans="2:11" x14ac:dyDescent="0.2">
      <c r="B44" s="53"/>
      <c r="C44" s="53"/>
      <c r="D44" s="54"/>
      <c r="E44" s="49"/>
      <c r="F44" s="49"/>
      <c r="G44" s="49"/>
      <c r="H44" s="29"/>
      <c r="I44" s="49"/>
      <c r="J44" s="49"/>
      <c r="K44" s="49"/>
    </row>
    <row r="45" spans="2:11" x14ac:dyDescent="0.2">
      <c r="B45" s="53"/>
      <c r="C45" s="53"/>
      <c r="D45" s="54"/>
      <c r="E45" s="49"/>
      <c r="F45" s="49"/>
      <c r="G45" s="49"/>
      <c r="H45" s="29"/>
      <c r="I45" s="49"/>
      <c r="J45" s="49"/>
      <c r="K45" s="49"/>
    </row>
    <row r="46" spans="2:11" x14ac:dyDescent="0.2">
      <c r="B46" s="53"/>
      <c r="C46" s="53"/>
      <c r="D46" s="54"/>
      <c r="E46" s="49"/>
      <c r="F46" s="49"/>
      <c r="G46" s="49"/>
      <c r="H46" s="29"/>
      <c r="I46" s="49"/>
      <c r="J46" s="49"/>
      <c r="K46" s="49"/>
    </row>
    <row r="47" spans="2:11" x14ac:dyDescent="0.2">
      <c r="B47" s="53"/>
      <c r="C47" s="53"/>
      <c r="D47" s="54"/>
      <c r="E47" s="49"/>
      <c r="F47" s="49"/>
      <c r="G47" s="49"/>
      <c r="H47" s="29"/>
      <c r="I47" s="49"/>
      <c r="J47" s="49"/>
      <c r="K47" s="49"/>
    </row>
    <row r="48" spans="2:11" x14ac:dyDescent="0.2">
      <c r="B48" s="53"/>
      <c r="C48" s="53"/>
      <c r="D48" s="54"/>
      <c r="E48" s="49"/>
      <c r="F48" s="49"/>
      <c r="G48" s="49"/>
      <c r="H48" s="29"/>
      <c r="I48" s="49"/>
      <c r="J48" s="49"/>
      <c r="K48" s="49"/>
    </row>
    <row r="49" spans="2:11" x14ac:dyDescent="0.2">
      <c r="B49" s="53"/>
      <c r="C49" s="53"/>
      <c r="D49" s="54"/>
      <c r="E49" s="49"/>
      <c r="F49" s="49"/>
      <c r="G49" s="49"/>
      <c r="H49" s="29"/>
      <c r="I49" s="49"/>
      <c r="J49" s="49"/>
      <c r="K49" s="49"/>
    </row>
    <row r="50" spans="2:11" x14ac:dyDescent="0.2">
      <c r="B50" s="53"/>
      <c r="C50" s="53"/>
      <c r="D50" s="54"/>
      <c r="E50" s="49"/>
      <c r="F50" s="49"/>
      <c r="G50" s="49"/>
      <c r="H50" s="29"/>
      <c r="I50" s="49"/>
      <c r="J50" s="49"/>
      <c r="K50" s="49"/>
    </row>
    <row r="51" spans="2:11" x14ac:dyDescent="0.2">
      <c r="B51" s="53"/>
      <c r="C51" s="53"/>
      <c r="D51" s="54"/>
      <c r="E51" s="49"/>
      <c r="F51" s="49"/>
      <c r="G51" s="49"/>
      <c r="H51" s="29"/>
      <c r="I51" s="49"/>
      <c r="J51" s="49"/>
      <c r="K51" s="49"/>
    </row>
    <row r="52" spans="2:11" x14ac:dyDescent="0.2">
      <c r="B52" s="53"/>
      <c r="C52" s="53"/>
      <c r="D52" s="54"/>
      <c r="E52" s="49"/>
      <c r="F52" s="49"/>
      <c r="G52" s="49"/>
      <c r="H52" s="29"/>
      <c r="I52" s="49"/>
      <c r="J52" s="49"/>
      <c r="K52" s="49"/>
    </row>
    <row r="53" spans="2:11" x14ac:dyDescent="0.2">
      <c r="B53" s="53"/>
      <c r="C53" s="53"/>
      <c r="D53" s="54"/>
      <c r="E53" s="49"/>
      <c r="F53" s="49"/>
      <c r="G53" s="49"/>
      <c r="H53" s="29"/>
      <c r="I53" s="49"/>
      <c r="J53" s="49"/>
      <c r="K53" s="49"/>
    </row>
    <row r="54" spans="2:11" x14ac:dyDescent="0.2">
      <c r="B54" s="53"/>
      <c r="C54" s="53"/>
      <c r="D54" s="54"/>
      <c r="E54" s="49"/>
      <c r="F54" s="49"/>
      <c r="G54" s="49"/>
      <c r="H54" s="29"/>
      <c r="I54" s="49"/>
      <c r="J54" s="49"/>
      <c r="K54" s="49"/>
    </row>
    <row r="55" spans="2:11" x14ac:dyDescent="0.2">
      <c r="B55" s="53"/>
      <c r="C55" s="53"/>
      <c r="D55" s="54"/>
      <c r="E55" s="49"/>
      <c r="F55" s="49"/>
      <c r="G55" s="49"/>
      <c r="H55" s="29"/>
      <c r="I55" s="49"/>
      <c r="J55" s="49"/>
      <c r="K55" s="49"/>
    </row>
    <row r="56" spans="2:11" x14ac:dyDescent="0.2">
      <c r="B56" s="53"/>
      <c r="C56" s="53"/>
      <c r="D56" s="54"/>
      <c r="E56" s="49"/>
      <c r="F56" s="49"/>
      <c r="G56" s="49"/>
      <c r="H56" s="29"/>
      <c r="I56" s="49"/>
      <c r="J56" s="49"/>
      <c r="K56" s="49"/>
    </row>
    <row r="57" spans="2:11" x14ac:dyDescent="0.2">
      <c r="B57" s="53"/>
      <c r="C57" s="53"/>
      <c r="D57" s="54"/>
      <c r="E57" s="49"/>
      <c r="F57" s="49"/>
      <c r="G57" s="49"/>
      <c r="H57" s="29"/>
      <c r="I57" s="49"/>
      <c r="J57" s="49"/>
      <c r="K57" s="49"/>
    </row>
    <row r="58" spans="2:11" x14ac:dyDescent="0.2">
      <c r="B58" s="53"/>
      <c r="C58" s="53"/>
      <c r="D58" s="54"/>
      <c r="E58" s="49"/>
      <c r="F58" s="49"/>
      <c r="G58" s="49"/>
      <c r="H58" s="29"/>
      <c r="I58" s="49"/>
      <c r="J58" s="49"/>
      <c r="K58" s="49"/>
    </row>
    <row r="59" spans="2:11" x14ac:dyDescent="0.2">
      <c r="B59" s="53"/>
      <c r="C59" s="53"/>
      <c r="D59" s="54"/>
      <c r="E59" s="49"/>
      <c r="F59" s="49"/>
      <c r="G59" s="49"/>
      <c r="H59" s="29"/>
      <c r="I59" s="49"/>
      <c r="J59" s="49"/>
      <c r="K59" s="49"/>
    </row>
    <row r="60" spans="2:11" x14ac:dyDescent="0.2">
      <c r="B60" s="53"/>
      <c r="C60" s="53"/>
      <c r="D60" s="54"/>
      <c r="E60" s="49"/>
      <c r="F60" s="49"/>
      <c r="G60" s="49"/>
      <c r="H60" s="29"/>
      <c r="I60" s="49"/>
      <c r="J60" s="49"/>
      <c r="K60" s="49"/>
    </row>
    <row r="61" spans="2:11" x14ac:dyDescent="0.2">
      <c r="B61" s="53"/>
      <c r="C61" s="53"/>
      <c r="D61" s="54"/>
      <c r="E61" s="49"/>
      <c r="F61" s="49"/>
      <c r="G61" s="49"/>
      <c r="H61" s="29"/>
      <c r="I61" s="49"/>
      <c r="J61" s="49"/>
      <c r="K61" s="49"/>
    </row>
    <row r="62" spans="2:11" x14ac:dyDescent="0.2">
      <c r="B62" s="53"/>
      <c r="C62" s="53"/>
      <c r="D62" s="54"/>
      <c r="E62" s="49"/>
      <c r="F62" s="49"/>
      <c r="G62" s="49"/>
      <c r="H62" s="29"/>
      <c r="I62" s="49"/>
      <c r="J62" s="49"/>
      <c r="K62" s="49"/>
    </row>
    <row r="63" spans="2:11" x14ac:dyDescent="0.2">
      <c r="B63" s="53"/>
      <c r="C63" s="53"/>
      <c r="D63" s="54"/>
      <c r="E63" s="49"/>
      <c r="F63" s="49"/>
      <c r="G63" s="49"/>
      <c r="H63" s="29"/>
      <c r="I63" s="49"/>
      <c r="J63" s="49"/>
      <c r="K63" s="49"/>
    </row>
    <row r="64" spans="2:11" x14ac:dyDescent="0.2">
      <c r="B64" s="53"/>
      <c r="C64" s="53"/>
      <c r="D64" s="54"/>
      <c r="E64" s="49"/>
      <c r="F64" s="49"/>
      <c r="G64" s="49"/>
      <c r="H64" s="29"/>
      <c r="I64" s="49"/>
      <c r="J64" s="49"/>
      <c r="K64" s="49"/>
    </row>
    <row r="65" spans="2:11" x14ac:dyDescent="0.2">
      <c r="B65" s="53"/>
      <c r="C65" s="53"/>
      <c r="D65" s="54"/>
      <c r="E65" s="49"/>
      <c r="F65" s="49"/>
      <c r="G65" s="49"/>
      <c r="H65" s="29"/>
      <c r="I65" s="49"/>
      <c r="J65" s="49"/>
      <c r="K65" s="49"/>
    </row>
    <row r="66" spans="2:11" x14ac:dyDescent="0.2">
      <c r="B66" s="53"/>
      <c r="C66" s="53"/>
      <c r="D66" s="54"/>
      <c r="E66" s="49"/>
      <c r="F66" s="49"/>
      <c r="G66" s="49"/>
      <c r="H66" s="29"/>
      <c r="I66" s="49"/>
      <c r="J66" s="49"/>
      <c r="K66" s="49"/>
    </row>
    <row r="67" spans="2:11" x14ac:dyDescent="0.2">
      <c r="B67" s="53"/>
      <c r="C67" s="53"/>
      <c r="D67" s="54"/>
      <c r="E67" s="49"/>
      <c r="F67" s="49"/>
      <c r="G67" s="49"/>
      <c r="H67" s="29"/>
      <c r="I67" s="49"/>
      <c r="J67" s="49"/>
      <c r="K67" s="49"/>
    </row>
    <row r="68" spans="2:11" x14ac:dyDescent="0.2">
      <c r="B68" s="53"/>
      <c r="C68" s="53"/>
      <c r="D68" s="54"/>
      <c r="E68" s="49"/>
      <c r="F68" s="49"/>
      <c r="G68" s="49"/>
      <c r="H68" s="29"/>
      <c r="I68" s="49"/>
      <c r="J68" s="49"/>
      <c r="K68" s="49"/>
    </row>
    <row r="69" spans="2:11" x14ac:dyDescent="0.2">
      <c r="B69" s="66"/>
      <c r="C69" s="66"/>
      <c r="D69" s="67"/>
      <c r="E69" s="68"/>
      <c r="F69" s="68"/>
      <c r="G69" s="68"/>
      <c r="H69" s="29"/>
      <c r="I69" s="68"/>
      <c r="J69" s="68"/>
      <c r="K69" s="68"/>
    </row>
    <row r="70" spans="2:11" x14ac:dyDescent="0.2">
      <c r="B70" s="66"/>
      <c r="C70" s="66"/>
      <c r="D70" s="67"/>
      <c r="E70" s="68"/>
      <c r="F70" s="68"/>
      <c r="G70" s="68"/>
      <c r="H70" s="29"/>
      <c r="I70" s="68"/>
      <c r="J70" s="68"/>
      <c r="K70" s="68"/>
    </row>
    <row r="71" spans="2:11" x14ac:dyDescent="0.2">
      <c r="B71" s="66"/>
      <c r="C71" s="66"/>
      <c r="D71" s="67"/>
      <c r="E71" s="68"/>
      <c r="F71" s="68"/>
      <c r="G71" s="68"/>
      <c r="H71" s="29"/>
      <c r="I71" s="68"/>
      <c r="J71" s="68"/>
      <c r="K71" s="68"/>
    </row>
    <row r="72" spans="2:11" x14ac:dyDescent="0.2">
      <c r="B72" s="66"/>
      <c r="C72" s="66"/>
      <c r="D72" s="67"/>
      <c r="E72" s="68"/>
      <c r="F72" s="68"/>
      <c r="G72" s="68"/>
      <c r="H72" s="29"/>
      <c r="I72" s="68"/>
      <c r="J72" s="68"/>
      <c r="K72" s="68"/>
    </row>
    <row r="73" spans="2:11" x14ac:dyDescent="0.2">
      <c r="B73" s="66"/>
      <c r="C73" s="66"/>
      <c r="D73" s="67"/>
      <c r="E73" s="68"/>
      <c r="F73" s="68"/>
      <c r="G73" s="68"/>
      <c r="H73" s="29"/>
      <c r="I73" s="68"/>
      <c r="J73" s="68"/>
      <c r="K73" s="68"/>
    </row>
    <row r="74" spans="2:11" x14ac:dyDescent="0.2">
      <c r="B74" s="66"/>
      <c r="C74" s="66"/>
      <c r="D74" s="67"/>
      <c r="E74" s="68"/>
      <c r="F74" s="68"/>
      <c r="G74" s="68"/>
      <c r="H74" s="29"/>
      <c r="I74" s="68"/>
      <c r="J74" s="68"/>
      <c r="K74" s="68"/>
    </row>
  </sheetData>
  <phoneticPr fontId="3" type="noConversion"/>
  <pageMargins left="0.21" right="0.28000000000000003" top="1" bottom="1" header="0.5" footer="0.5"/>
  <pageSetup paperSize="0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zoomScale="75" zoomScaleNormal="75" workbookViewId="0"/>
  </sheetViews>
  <sheetFormatPr defaultColWidth="9.140625" defaultRowHeight="12.75" x14ac:dyDescent="0.2"/>
  <cols>
    <col min="1" max="1" width="40.140625" style="128" customWidth="1"/>
    <col min="2" max="2" width="11.140625" style="128" customWidth="1"/>
    <col min="3" max="3" width="12" style="172" bestFit="1" customWidth="1"/>
    <col min="4" max="4" width="10.85546875" style="128" customWidth="1"/>
    <col min="5" max="5" width="9.140625" style="172"/>
    <col min="6" max="6" width="11" style="128" bestFit="1" customWidth="1"/>
    <col min="7" max="7" width="1.28515625" style="128" customWidth="1"/>
    <col min="8" max="8" width="10.5703125" style="172" customWidth="1"/>
    <col min="9" max="16384" width="9.140625" style="128"/>
  </cols>
  <sheetData>
    <row r="1" spans="1:13" x14ac:dyDescent="0.2">
      <c r="A1" s="184" t="s">
        <v>121</v>
      </c>
      <c r="B1" s="126"/>
      <c r="C1" s="127"/>
      <c r="D1" s="126"/>
      <c r="E1" s="127"/>
      <c r="F1" s="126"/>
      <c r="G1" s="126"/>
      <c r="H1" s="127"/>
    </row>
    <row r="3" spans="1:13" x14ac:dyDescent="0.2">
      <c r="A3" s="129"/>
      <c r="B3" s="130"/>
      <c r="C3" s="131"/>
      <c r="D3" s="130"/>
      <c r="E3" s="131"/>
      <c r="F3" s="130"/>
      <c r="G3" s="130"/>
      <c r="H3" s="131"/>
    </row>
    <row r="4" spans="1:13" x14ac:dyDescent="0.2">
      <c r="A4" s="132"/>
      <c r="B4" s="133" t="s">
        <v>53</v>
      </c>
      <c r="C4" s="134"/>
      <c r="D4" s="133"/>
      <c r="E4" s="134"/>
      <c r="F4" s="133"/>
      <c r="G4" s="135"/>
      <c r="H4" s="136" t="s">
        <v>30</v>
      </c>
    </row>
    <row r="5" spans="1:13" x14ac:dyDescent="0.2">
      <c r="A5" s="137"/>
      <c r="B5" s="138" t="s">
        <v>87</v>
      </c>
      <c r="C5" s="139" t="s">
        <v>31</v>
      </c>
      <c r="D5" s="138" t="s">
        <v>88</v>
      </c>
      <c r="E5" s="139" t="s">
        <v>31</v>
      </c>
      <c r="F5" s="140" t="s">
        <v>89</v>
      </c>
      <c r="G5" s="140"/>
      <c r="H5" s="139" t="s">
        <v>32</v>
      </c>
    </row>
    <row r="6" spans="1:13" x14ac:dyDescent="0.2">
      <c r="A6" s="141"/>
      <c r="B6" s="142"/>
      <c r="C6" s="143"/>
      <c r="D6" s="142"/>
      <c r="E6" s="143"/>
      <c r="F6" s="144"/>
      <c r="G6" s="144"/>
      <c r="H6" s="143"/>
      <c r="J6" s="145"/>
      <c r="K6" s="145"/>
      <c r="L6" s="145"/>
      <c r="M6" s="145"/>
    </row>
    <row r="7" spans="1:13" x14ac:dyDescent="0.2">
      <c r="A7" s="128" t="s">
        <v>147</v>
      </c>
      <c r="B7" s="146">
        <v>477.8</v>
      </c>
      <c r="C7" s="147">
        <v>1.1000000000000001</v>
      </c>
      <c r="D7" s="145">
        <v>279.3</v>
      </c>
      <c r="E7" s="147">
        <v>0.8</v>
      </c>
      <c r="F7" s="148">
        <v>-198.5</v>
      </c>
      <c r="G7" s="142"/>
      <c r="H7" s="149">
        <v>-26.2</v>
      </c>
      <c r="J7" s="145"/>
      <c r="K7" s="145"/>
      <c r="L7" s="145"/>
      <c r="M7" s="145"/>
    </row>
    <row r="8" spans="1:13" x14ac:dyDescent="0.2">
      <c r="A8" s="128" t="s">
        <v>33</v>
      </c>
      <c r="B8" s="146">
        <v>2582.1999999999998</v>
      </c>
      <c r="C8" s="147">
        <v>6.149471548394164</v>
      </c>
      <c r="D8" s="145">
        <v>245</v>
      </c>
      <c r="E8" s="147">
        <v>0.65845169786473523</v>
      </c>
      <c r="F8" s="148">
        <v>-2337.1999999999998</v>
      </c>
      <c r="G8" s="142"/>
      <c r="H8" s="149">
        <v>-82.7</v>
      </c>
      <c r="I8" s="150"/>
      <c r="J8" s="145"/>
      <c r="K8" s="145"/>
      <c r="L8" s="145"/>
      <c r="M8" s="145"/>
    </row>
    <row r="9" spans="1:13" x14ac:dyDescent="0.2">
      <c r="A9" s="151" t="s">
        <v>90</v>
      </c>
      <c r="B9" s="145">
        <v>156.69999999999999</v>
      </c>
      <c r="C9" s="147">
        <v>0.37317875905559816</v>
      </c>
      <c r="D9" s="145">
        <v>47.8</v>
      </c>
      <c r="E9" s="147">
        <v>0.12846527003238506</v>
      </c>
      <c r="F9" s="148">
        <v>-108.89999999999999</v>
      </c>
      <c r="G9" s="152"/>
      <c r="H9" s="149">
        <v>-53.3</v>
      </c>
      <c r="J9" s="145"/>
      <c r="K9" s="145"/>
      <c r="L9" s="145"/>
      <c r="M9" s="145"/>
    </row>
    <row r="10" spans="1:13" x14ac:dyDescent="0.2">
      <c r="A10" s="128" t="s">
        <v>34</v>
      </c>
      <c r="B10" s="145">
        <v>756.9</v>
      </c>
      <c r="C10" s="147">
        <v>1.8025462841683615</v>
      </c>
      <c r="D10" s="146">
        <v>1169.3</v>
      </c>
      <c r="E10" s="147">
        <v>3.1425615114825911</v>
      </c>
      <c r="F10" s="148">
        <v>412.4</v>
      </c>
      <c r="G10" s="152"/>
      <c r="H10" s="149">
        <v>21.4</v>
      </c>
      <c r="J10" s="145"/>
      <c r="K10" s="145"/>
      <c r="L10" s="145"/>
      <c r="M10" s="145"/>
    </row>
    <row r="11" spans="1:13" x14ac:dyDescent="0.2">
      <c r="A11" s="128" t="s">
        <v>35</v>
      </c>
      <c r="B11" s="145">
        <v>258.60000000000002</v>
      </c>
      <c r="C11" s="147">
        <v>0.61585211928383976</v>
      </c>
      <c r="D11" s="145">
        <v>46.8</v>
      </c>
      <c r="E11" s="147">
        <v>0.12577771208191676</v>
      </c>
      <c r="F11" s="148">
        <v>-211.8</v>
      </c>
      <c r="G11" s="152"/>
      <c r="H11" s="149">
        <v>-69.400000000000006</v>
      </c>
      <c r="J11" s="145"/>
      <c r="K11" s="145"/>
      <c r="L11" s="145"/>
      <c r="M11" s="145"/>
    </row>
    <row r="12" spans="1:13" x14ac:dyDescent="0.2">
      <c r="A12" s="128" t="s">
        <v>36</v>
      </c>
      <c r="B12" s="145">
        <v>375.6</v>
      </c>
      <c r="C12" s="147">
        <v>0.89448590875100631</v>
      </c>
      <c r="D12" s="145">
        <v>194.8</v>
      </c>
      <c r="E12" s="147">
        <v>0.52353628875122615</v>
      </c>
      <c r="F12" s="148">
        <v>-180.8</v>
      </c>
      <c r="G12" s="135"/>
      <c r="H12" s="149">
        <v>-31.7</v>
      </c>
      <c r="J12" s="145"/>
      <c r="K12" s="145"/>
      <c r="L12" s="145"/>
      <c r="M12" s="145"/>
    </row>
    <row r="13" spans="1:13" x14ac:dyDescent="0.2">
      <c r="A13" s="128" t="s">
        <v>148</v>
      </c>
      <c r="B13" s="145">
        <v>624.6</v>
      </c>
      <c r="C13" s="147">
        <v>1.7</v>
      </c>
      <c r="D13" s="145">
        <v>54</v>
      </c>
      <c r="E13" s="147">
        <v>0.4</v>
      </c>
      <c r="F13" s="148">
        <v>-570.6</v>
      </c>
      <c r="G13" s="135"/>
      <c r="H13" s="149">
        <v>-84.1</v>
      </c>
      <c r="J13" s="145"/>
      <c r="K13" s="145"/>
      <c r="L13" s="145"/>
      <c r="M13" s="145"/>
    </row>
    <row r="14" spans="1:13" x14ac:dyDescent="0.2">
      <c r="A14" s="128" t="s">
        <v>57</v>
      </c>
      <c r="B14" s="145">
        <v>632.9</v>
      </c>
      <c r="C14" s="147">
        <v>1.5072420970407663</v>
      </c>
      <c r="D14" s="146">
        <v>2584.6</v>
      </c>
      <c r="E14" s="147">
        <v>6.9462622787803863</v>
      </c>
      <c r="F14" s="148">
        <v>1951.6999999999998</v>
      </c>
      <c r="G14" s="135"/>
      <c r="H14" s="149">
        <v>60.7</v>
      </c>
      <c r="J14" s="145"/>
      <c r="K14" s="145"/>
      <c r="L14" s="145"/>
      <c r="M14" s="145"/>
    </row>
    <row r="15" spans="1:13" x14ac:dyDescent="0.2">
      <c r="A15" s="128" t="s">
        <v>37</v>
      </c>
      <c r="B15" s="146">
        <v>1364</v>
      </c>
      <c r="C15" s="147">
        <v>3.248346058403548</v>
      </c>
      <c r="D15" s="145">
        <v>481.5</v>
      </c>
      <c r="E15" s="147">
        <v>1.2940591531504899</v>
      </c>
      <c r="F15" s="148">
        <v>-882.5</v>
      </c>
      <c r="G15" s="135"/>
      <c r="H15" s="149">
        <v>-47.8</v>
      </c>
      <c r="J15" s="145"/>
      <c r="K15" s="145"/>
      <c r="L15" s="145"/>
      <c r="M15" s="145"/>
    </row>
    <row r="16" spans="1:13" x14ac:dyDescent="0.2">
      <c r="A16" s="128" t="s">
        <v>38</v>
      </c>
      <c r="B16" s="145">
        <v>78.8</v>
      </c>
      <c r="C16" s="147">
        <v>0.18766104794882665</v>
      </c>
      <c r="D16" s="145">
        <v>6.8</v>
      </c>
      <c r="E16" s="147">
        <v>1.8275394063184486E-2</v>
      </c>
      <c r="F16" s="148">
        <v>-72</v>
      </c>
      <c r="G16" s="135"/>
      <c r="H16" s="149">
        <v>-84.1</v>
      </c>
      <c r="J16" s="145"/>
      <c r="K16" s="145"/>
      <c r="L16" s="145"/>
      <c r="M16" s="145"/>
    </row>
    <row r="17" spans="1:13" x14ac:dyDescent="0.2">
      <c r="A17" s="128" t="s">
        <v>39</v>
      </c>
      <c r="B17" s="145">
        <v>603.9</v>
      </c>
      <c r="C17" s="147">
        <v>1.43817902101899</v>
      </c>
      <c r="D17" s="145">
        <v>30.1</v>
      </c>
      <c r="E17" s="147">
        <v>8.0895494309096039E-2</v>
      </c>
      <c r="F17" s="148">
        <v>-573.79999999999995</v>
      </c>
      <c r="G17" s="135"/>
      <c r="H17" s="149">
        <v>-90.5</v>
      </c>
      <c r="J17" s="145"/>
      <c r="K17" s="145"/>
      <c r="L17" s="145"/>
      <c r="M17" s="145"/>
    </row>
    <row r="18" spans="1:13" x14ac:dyDescent="0.2">
      <c r="A18" s="128" t="s">
        <v>58</v>
      </c>
      <c r="B18" s="146">
        <v>1797.9</v>
      </c>
      <c r="C18" s="147">
        <v>4.2816725648121254</v>
      </c>
      <c r="D18" s="145">
        <v>85.7</v>
      </c>
      <c r="E18" s="147">
        <v>0.23032371635513393</v>
      </c>
      <c r="F18" s="148">
        <v>-1712.2</v>
      </c>
      <c r="G18" s="135"/>
      <c r="H18" s="149">
        <v>-90.9</v>
      </c>
      <c r="J18" s="145"/>
      <c r="K18" s="145"/>
      <c r="L18" s="145"/>
      <c r="M18" s="145"/>
    </row>
    <row r="19" spans="1:13" x14ac:dyDescent="0.2">
      <c r="A19" s="128" t="s">
        <v>59</v>
      </c>
      <c r="B19" s="145">
        <v>492.9</v>
      </c>
      <c r="C19" s="147">
        <v>1.1738341438321909</v>
      </c>
      <c r="D19" s="145">
        <v>682.1</v>
      </c>
      <c r="E19" s="147">
        <v>1.8331832780144324</v>
      </c>
      <c r="F19" s="148">
        <v>189.20000000000005</v>
      </c>
      <c r="G19" s="152"/>
      <c r="H19" s="149">
        <v>16.100000000000001</v>
      </c>
      <c r="J19" s="145"/>
      <c r="K19" s="145"/>
      <c r="L19" s="145"/>
      <c r="M19" s="145"/>
    </row>
    <row r="20" spans="1:13" x14ac:dyDescent="0.2">
      <c r="A20" s="128" t="s">
        <v>40</v>
      </c>
      <c r="B20" s="145">
        <v>37.700000000000003</v>
      </c>
      <c r="C20" s="147">
        <v>8.9781998828309201E-2</v>
      </c>
      <c r="D20" s="145">
        <v>232.4</v>
      </c>
      <c r="E20" s="147">
        <v>0.62458846768883458</v>
      </c>
      <c r="F20" s="148">
        <v>194.7</v>
      </c>
      <c r="G20" s="135"/>
      <c r="H20" s="149">
        <v>72.099999999999994</v>
      </c>
      <c r="J20" s="145"/>
      <c r="K20" s="145"/>
      <c r="L20" s="145"/>
      <c r="M20" s="145"/>
    </row>
    <row r="21" spans="1:13" x14ac:dyDescent="0.2">
      <c r="A21" s="128" t="s">
        <v>51</v>
      </c>
      <c r="B21" s="146">
        <v>1323.5</v>
      </c>
      <c r="C21" s="147">
        <v>3.1518959005110667</v>
      </c>
      <c r="D21" s="145">
        <v>67.400000000000006</v>
      </c>
      <c r="E21" s="147">
        <v>0.18114140586156391</v>
      </c>
      <c r="F21" s="148">
        <v>-1256.0999999999999</v>
      </c>
      <c r="G21" s="135"/>
      <c r="H21" s="149">
        <v>-90.3</v>
      </c>
      <c r="J21" s="145"/>
      <c r="K21" s="145"/>
      <c r="L21" s="145"/>
      <c r="M21" s="145"/>
    </row>
    <row r="22" spans="1:13" x14ac:dyDescent="0.2">
      <c r="A22" s="151" t="s">
        <v>91</v>
      </c>
      <c r="B22" s="145">
        <v>177.4</v>
      </c>
      <c r="C22" s="147">
        <v>0.42247550642286608</v>
      </c>
      <c r="D22" s="145">
        <v>30.1</v>
      </c>
      <c r="E22" s="147">
        <v>8.0895494309096039E-2</v>
      </c>
      <c r="F22" s="148">
        <v>-147.30000000000001</v>
      </c>
      <c r="G22" s="152"/>
      <c r="H22" s="149">
        <v>-71</v>
      </c>
      <c r="J22" s="145"/>
      <c r="K22" s="145"/>
      <c r="L22" s="145"/>
      <c r="M22" s="145"/>
    </row>
    <row r="23" spans="1:13" x14ac:dyDescent="0.2">
      <c r="A23" s="151" t="s">
        <v>92</v>
      </c>
      <c r="B23" s="146">
        <v>1123.3</v>
      </c>
      <c r="C23" s="147">
        <v>2.6751225274228041</v>
      </c>
      <c r="D23" s="145">
        <v>22.1</v>
      </c>
      <c r="E23" s="147">
        <v>5.9395030705349593E-2</v>
      </c>
      <c r="F23" s="148">
        <v>-1101.2</v>
      </c>
      <c r="G23" s="152"/>
      <c r="H23" s="149">
        <v>-96.1</v>
      </c>
      <c r="J23" s="145"/>
      <c r="K23" s="145"/>
      <c r="L23" s="145"/>
      <c r="M23" s="145"/>
    </row>
    <row r="24" spans="1:13" x14ac:dyDescent="0.2">
      <c r="A24" s="128" t="s">
        <v>41</v>
      </c>
      <c r="B24" s="145">
        <v>481.8</v>
      </c>
      <c r="C24" s="147">
        <v>1.1473996561135114</v>
      </c>
      <c r="D24" s="145">
        <v>86.2</v>
      </c>
      <c r="E24" s="147">
        <v>0.23166749533036807</v>
      </c>
      <c r="F24" s="148">
        <v>-395.6</v>
      </c>
      <c r="G24" s="152"/>
      <c r="H24" s="149">
        <v>-69.7</v>
      </c>
      <c r="J24" s="145"/>
      <c r="K24" s="145"/>
      <c r="L24" s="145"/>
      <c r="M24" s="145"/>
    </row>
    <row r="25" spans="1:13" x14ac:dyDescent="0.2">
      <c r="A25" s="128" t="s">
        <v>50</v>
      </c>
      <c r="B25" s="145">
        <v>647.20000000000005</v>
      </c>
      <c r="C25" s="147">
        <v>1.5412973379756423</v>
      </c>
      <c r="D25" s="145">
        <v>133.4</v>
      </c>
      <c r="E25" s="147">
        <v>0.35852023059247218</v>
      </c>
      <c r="F25" s="148">
        <v>-513.80000000000007</v>
      </c>
      <c r="G25" s="152"/>
      <c r="H25" s="149">
        <v>-65.8</v>
      </c>
      <c r="J25" s="145"/>
      <c r="K25" s="145"/>
      <c r="L25" s="145"/>
      <c r="M25" s="145"/>
    </row>
    <row r="26" spans="1:13" x14ac:dyDescent="0.2">
      <c r="A26" s="128" t="s">
        <v>54</v>
      </c>
      <c r="B26" s="146">
        <v>1171</v>
      </c>
      <c r="C26" s="147">
        <v>2.788719380051726</v>
      </c>
      <c r="D26" s="145">
        <v>245.7</v>
      </c>
      <c r="E26" s="147">
        <v>0.66033298843006294</v>
      </c>
      <c r="F26" s="148">
        <v>-925.3</v>
      </c>
      <c r="G26" s="152"/>
      <c r="H26" s="149">
        <v>-65.3</v>
      </c>
      <c r="J26" s="145"/>
      <c r="K26" s="145"/>
      <c r="L26" s="145"/>
      <c r="M26" s="145"/>
    </row>
    <row r="27" spans="1:13" x14ac:dyDescent="0.2">
      <c r="A27" s="128" t="s">
        <v>55</v>
      </c>
      <c r="B27" s="145">
        <v>92.6</v>
      </c>
      <c r="C27" s="147">
        <v>0.2205255461936719</v>
      </c>
      <c r="D27" s="145">
        <v>11.3</v>
      </c>
      <c r="E27" s="147">
        <v>3.036940484029187E-2</v>
      </c>
      <c r="F27" s="148">
        <v>-81.3</v>
      </c>
      <c r="G27" s="135"/>
      <c r="H27" s="149">
        <v>-78.3</v>
      </c>
      <c r="J27" s="145"/>
      <c r="K27" s="145"/>
      <c r="L27" s="145"/>
      <c r="M27" s="145"/>
    </row>
    <row r="28" spans="1:13" x14ac:dyDescent="0.2">
      <c r="A28" s="153" t="s">
        <v>42</v>
      </c>
      <c r="B28" s="154">
        <v>13799.9</v>
      </c>
      <c r="C28" s="155">
        <v>32.86426009630727</v>
      </c>
      <c r="D28" s="154">
        <v>6636.3</v>
      </c>
      <c r="E28" s="155">
        <v>17.835440826692825</v>
      </c>
      <c r="F28" s="156">
        <v>-7163.5999999999995</v>
      </c>
      <c r="G28" s="157"/>
      <c r="H28" s="158">
        <v>-35.1</v>
      </c>
      <c r="J28" s="145"/>
      <c r="K28" s="145"/>
      <c r="L28" s="145"/>
      <c r="M28" s="145"/>
    </row>
    <row r="29" spans="1:13" x14ac:dyDescent="0.2">
      <c r="B29" s="159"/>
      <c r="C29" s="147"/>
      <c r="D29" s="159"/>
      <c r="E29" s="147"/>
      <c r="F29" s="148"/>
      <c r="G29" s="135"/>
      <c r="H29" s="158"/>
      <c r="J29" s="145"/>
      <c r="K29" s="145"/>
      <c r="L29" s="145"/>
      <c r="M29" s="145"/>
    </row>
    <row r="30" spans="1:13" x14ac:dyDescent="0.2">
      <c r="A30" s="128" t="s">
        <v>149</v>
      </c>
      <c r="B30" s="145">
        <v>105</v>
      </c>
      <c r="C30" s="147">
        <v>0.2</v>
      </c>
      <c r="D30" s="145">
        <v>547</v>
      </c>
      <c r="E30" s="147">
        <v>1.9</v>
      </c>
      <c r="F30" s="148">
        <v>442</v>
      </c>
      <c r="G30" s="135"/>
      <c r="H30" s="149">
        <v>67.8</v>
      </c>
      <c r="J30" s="145"/>
      <c r="K30" s="145"/>
      <c r="L30" s="145"/>
      <c r="M30" s="145"/>
    </row>
    <row r="31" spans="1:13" x14ac:dyDescent="0.2">
      <c r="A31" s="128" t="s">
        <v>43</v>
      </c>
      <c r="B31" s="146">
        <v>1277.3</v>
      </c>
      <c r="C31" s="147">
        <v>3.0418712759522371</v>
      </c>
      <c r="D31" s="146">
        <v>4452.7</v>
      </c>
      <c r="E31" s="147">
        <v>11.966889286050229</v>
      </c>
      <c r="F31" s="148">
        <v>3175.3999999999996</v>
      </c>
      <c r="G31" s="135"/>
      <c r="H31" s="149">
        <v>55.4</v>
      </c>
      <c r="J31" s="145"/>
      <c r="K31" s="145"/>
      <c r="L31" s="145"/>
      <c r="M31" s="145"/>
    </row>
    <row r="32" spans="1:13" x14ac:dyDescent="0.2">
      <c r="A32" s="151" t="s">
        <v>93</v>
      </c>
      <c r="B32" s="145">
        <v>78.5</v>
      </c>
      <c r="C32" s="147">
        <v>0.18694660233480828</v>
      </c>
      <c r="D32" s="146">
        <v>2344.1999999999998</v>
      </c>
      <c r="E32" s="147">
        <v>6.3001733474878048</v>
      </c>
      <c r="F32" s="148">
        <v>2265.6999999999998</v>
      </c>
      <c r="G32" s="135"/>
      <c r="H32" s="149">
        <v>93.5</v>
      </c>
      <c r="J32" s="145"/>
      <c r="K32" s="145"/>
      <c r="L32" s="145"/>
      <c r="M32" s="145"/>
    </row>
    <row r="33" spans="1:13" x14ac:dyDescent="0.2">
      <c r="A33" s="145" t="s">
        <v>115</v>
      </c>
      <c r="B33" s="145">
        <v>706</v>
      </c>
      <c r="C33" s="147">
        <v>1.6813286783232437</v>
      </c>
      <c r="D33" s="145">
        <v>135.80000000000001</v>
      </c>
      <c r="E33" s="147">
        <v>0.36497036967359614</v>
      </c>
      <c r="F33" s="148">
        <v>-570.20000000000005</v>
      </c>
      <c r="G33" s="160"/>
      <c r="H33" s="149">
        <v>-67.7</v>
      </c>
      <c r="J33" s="145"/>
      <c r="K33" s="145"/>
      <c r="L33" s="145"/>
      <c r="M33" s="145"/>
    </row>
    <row r="34" spans="1:13" x14ac:dyDescent="0.2">
      <c r="A34" s="145" t="s">
        <v>116</v>
      </c>
      <c r="B34" s="145">
        <v>961.1</v>
      </c>
      <c r="C34" s="147">
        <v>2.2888455987768692</v>
      </c>
      <c r="D34" s="146">
        <v>1660.1</v>
      </c>
      <c r="E34" s="147">
        <v>4.4616149535724361</v>
      </c>
      <c r="F34" s="161">
        <f>D34-B34</f>
        <v>698.99999999999989</v>
      </c>
      <c r="G34" s="160"/>
      <c r="H34" s="149">
        <v>26.7</v>
      </c>
      <c r="I34" s="162"/>
      <c r="J34" s="145"/>
      <c r="K34" s="145"/>
      <c r="L34" s="145"/>
      <c r="M34" s="145"/>
    </row>
    <row r="35" spans="1:13" x14ac:dyDescent="0.2">
      <c r="A35" s="128" t="s">
        <v>44</v>
      </c>
      <c r="B35" s="146">
        <v>4376.8</v>
      </c>
      <c r="C35" s="147">
        <v>10.423285211452088</v>
      </c>
      <c r="D35" s="146">
        <v>1191.3</v>
      </c>
      <c r="E35" s="147">
        <v>3.2016877863928941</v>
      </c>
      <c r="F35" s="148">
        <v>-3185.5</v>
      </c>
      <c r="G35" s="135"/>
      <c r="H35" s="149">
        <v>-57.2</v>
      </c>
      <c r="J35" s="145"/>
      <c r="K35" s="145"/>
      <c r="L35" s="145"/>
      <c r="M35" s="145"/>
    </row>
    <row r="36" spans="1:13" x14ac:dyDescent="0.2">
      <c r="A36" s="128" t="s">
        <v>45</v>
      </c>
      <c r="B36" s="145">
        <v>384.5</v>
      </c>
      <c r="C36" s="147">
        <v>0.91568112863355133</v>
      </c>
      <c r="D36" s="146">
        <v>1498</v>
      </c>
      <c r="E36" s="147">
        <v>4.0259618098015242</v>
      </c>
      <c r="F36" s="148">
        <v>1113.5</v>
      </c>
      <c r="G36" s="135"/>
      <c r="H36" s="149">
        <v>59.1</v>
      </c>
      <c r="J36" s="145"/>
      <c r="K36" s="145"/>
      <c r="L36" s="145"/>
      <c r="M36" s="145"/>
    </row>
    <row r="37" spans="1:13" x14ac:dyDescent="0.2">
      <c r="A37" s="145" t="s">
        <v>117</v>
      </c>
      <c r="B37" s="180">
        <v>3758.2</v>
      </c>
      <c r="C37" s="147">
        <v>8.9500983553461957</v>
      </c>
      <c r="D37" s="145">
        <v>407.5</v>
      </c>
      <c r="E37" s="147">
        <v>1.0951798648158351</v>
      </c>
      <c r="F37" s="148">
        <v>-3350.7</v>
      </c>
      <c r="G37" s="152"/>
      <c r="H37" s="149">
        <v>-80.400000000000006</v>
      </c>
      <c r="J37" s="145"/>
      <c r="K37" s="145"/>
      <c r="L37" s="145"/>
      <c r="M37" s="145"/>
    </row>
    <row r="38" spans="1:13" x14ac:dyDescent="0.2">
      <c r="A38" s="128" t="s">
        <v>46</v>
      </c>
      <c r="B38" s="146">
        <v>1078.0999999999999</v>
      </c>
      <c r="C38" s="147">
        <v>2.5674793882440357</v>
      </c>
      <c r="D38" s="146">
        <v>2387.8000000000002</v>
      </c>
      <c r="E38" s="147">
        <v>6.417350874128223</v>
      </c>
      <c r="F38" s="148">
        <v>1309.7000000000003</v>
      </c>
      <c r="G38" s="135"/>
      <c r="H38" s="149">
        <v>37.799999999999997</v>
      </c>
      <c r="J38" s="145"/>
      <c r="K38" s="145"/>
      <c r="L38" s="145"/>
      <c r="M38" s="145"/>
    </row>
    <row r="39" spans="1:13" x14ac:dyDescent="0.2">
      <c r="A39" s="128" t="s">
        <v>47</v>
      </c>
      <c r="B39" s="145">
        <v>613.5</v>
      </c>
      <c r="C39" s="147">
        <v>1.4610412806675779</v>
      </c>
      <c r="D39" s="146">
        <v>1075.4000000000001</v>
      </c>
      <c r="E39" s="147">
        <v>2.8901998199336174</v>
      </c>
      <c r="F39" s="148">
        <v>461.90000000000009</v>
      </c>
      <c r="G39" s="135"/>
      <c r="H39" s="149">
        <v>27.3</v>
      </c>
      <c r="J39" s="145"/>
      <c r="K39" s="145"/>
      <c r="L39" s="145"/>
      <c r="M39" s="145"/>
    </row>
    <row r="40" spans="1:13" x14ac:dyDescent="0.2">
      <c r="A40" s="128" t="s">
        <v>48</v>
      </c>
      <c r="B40" s="146">
        <v>3547.5</v>
      </c>
      <c r="C40" s="147">
        <v>8.4483193857672916</v>
      </c>
      <c r="D40" s="146">
        <v>2773.6</v>
      </c>
      <c r="E40" s="147">
        <v>7.4542107314188959</v>
      </c>
      <c r="F40" s="148">
        <v>-773.90000000000009</v>
      </c>
      <c r="G40" s="135"/>
      <c r="H40" s="149">
        <v>-12.2</v>
      </c>
      <c r="J40" s="145"/>
      <c r="K40" s="145"/>
      <c r="L40" s="145"/>
      <c r="M40" s="145"/>
    </row>
    <row r="41" spans="1:13" x14ac:dyDescent="0.2">
      <c r="A41" s="151" t="s">
        <v>94</v>
      </c>
      <c r="B41" s="145">
        <v>664.9</v>
      </c>
      <c r="C41" s="147">
        <v>1.5834496292027262</v>
      </c>
      <c r="D41" s="145">
        <v>32.5</v>
      </c>
      <c r="E41" s="147">
        <v>8.7345633390219973E-2</v>
      </c>
      <c r="F41" s="148">
        <v>-632.4</v>
      </c>
      <c r="G41" s="152"/>
      <c r="H41" s="149">
        <v>-90.7</v>
      </c>
      <c r="J41" s="145"/>
      <c r="K41" s="145"/>
      <c r="L41" s="145"/>
      <c r="M41" s="145"/>
    </row>
    <row r="42" spans="1:13" x14ac:dyDescent="0.2">
      <c r="A42" s="151" t="s">
        <v>95</v>
      </c>
      <c r="B42" s="146">
        <v>1604</v>
      </c>
      <c r="C42" s="147">
        <v>3.8199025496182482</v>
      </c>
      <c r="D42" s="146">
        <v>2262</v>
      </c>
      <c r="E42" s="147">
        <v>6.0792560839593106</v>
      </c>
      <c r="F42" s="148">
        <v>658</v>
      </c>
      <c r="G42" s="152"/>
      <c r="H42" s="149">
        <v>17</v>
      </c>
      <c r="J42" s="145"/>
      <c r="K42" s="145"/>
      <c r="L42" s="145"/>
      <c r="M42" s="145"/>
    </row>
    <row r="43" spans="1:13" x14ac:dyDescent="0.2">
      <c r="A43" s="128" t="s">
        <v>52</v>
      </c>
      <c r="B43" s="146">
        <v>3874.4</v>
      </c>
      <c r="C43" s="147">
        <v>9.2268269565093135</v>
      </c>
      <c r="D43" s="146">
        <v>2023.4</v>
      </c>
      <c r="E43" s="147">
        <v>5.4380047569775725</v>
      </c>
      <c r="F43" s="148">
        <v>-1851</v>
      </c>
      <c r="G43" s="135"/>
      <c r="H43" s="149">
        <v>-31.4</v>
      </c>
      <c r="J43" s="145"/>
      <c r="K43" s="145"/>
      <c r="L43" s="145"/>
      <c r="M43" s="145"/>
    </row>
    <row r="44" spans="1:13" x14ac:dyDescent="0.2">
      <c r="A44" s="128" t="s">
        <v>56</v>
      </c>
      <c r="B44" s="146">
        <v>2136.1999999999998</v>
      </c>
      <c r="C44" s="147">
        <v>5.087329068886846</v>
      </c>
      <c r="D44" s="145">
        <v>990.2</v>
      </c>
      <c r="E44" s="147">
        <v>2.6612198825537177</v>
      </c>
      <c r="F44" s="148">
        <v>-1145.9999999999998</v>
      </c>
      <c r="G44" s="135"/>
      <c r="H44" s="149">
        <v>-36.700000000000003</v>
      </c>
      <c r="J44" s="145"/>
      <c r="K44" s="145"/>
      <c r="L44" s="145"/>
      <c r="M44" s="145"/>
    </row>
    <row r="45" spans="1:13" x14ac:dyDescent="0.2">
      <c r="A45" s="128" t="s">
        <v>107</v>
      </c>
      <c r="B45" s="146">
        <v>1536.8</v>
      </c>
      <c r="C45" s="147">
        <v>3.659866732078132</v>
      </c>
      <c r="D45" s="146">
        <v>7339.1</v>
      </c>
      <c r="E45" s="147">
        <v>19.724256554281951</v>
      </c>
      <c r="F45" s="148">
        <v>5802.3</v>
      </c>
      <c r="G45" s="152"/>
      <c r="H45" s="149">
        <v>65.400000000000006</v>
      </c>
      <c r="J45" s="145"/>
      <c r="K45" s="145"/>
      <c r="L45" s="145"/>
      <c r="M45" s="145"/>
    </row>
    <row r="46" spans="1:13" x14ac:dyDescent="0.2">
      <c r="A46" s="128" t="s">
        <v>108</v>
      </c>
      <c r="B46" s="145">
        <v>319.3</v>
      </c>
      <c r="C46" s="147">
        <v>0.7604082818535578</v>
      </c>
      <c r="D46" s="146">
        <v>5500.9</v>
      </c>
      <c r="E46" s="147">
        <v>14.78398752973111</v>
      </c>
      <c r="F46" s="148">
        <v>5181.5999999999995</v>
      </c>
      <c r="G46" s="135"/>
      <c r="H46" s="149">
        <v>89</v>
      </c>
      <c r="J46" s="145"/>
      <c r="K46" s="145"/>
      <c r="L46" s="145"/>
      <c r="M46" s="145"/>
    </row>
    <row r="47" spans="1:13" x14ac:dyDescent="0.2">
      <c r="A47" s="128" t="s">
        <v>109</v>
      </c>
      <c r="B47" s="145">
        <v>975.4</v>
      </c>
      <c r="C47" s="147">
        <v>2.3229008397117448</v>
      </c>
      <c r="D47" s="145">
        <v>941.1</v>
      </c>
      <c r="E47" s="147">
        <v>2.5292607871857236</v>
      </c>
      <c r="F47" s="148">
        <v>-34.299999999999955</v>
      </c>
      <c r="G47" s="135"/>
      <c r="H47" s="149">
        <v>-1.8</v>
      </c>
      <c r="J47" s="145"/>
      <c r="K47" s="145"/>
      <c r="L47" s="145"/>
      <c r="M47" s="145"/>
    </row>
    <row r="48" spans="1:13" x14ac:dyDescent="0.2">
      <c r="A48" s="128" t="s">
        <v>110</v>
      </c>
      <c r="B48" s="145">
        <v>234.8</v>
      </c>
      <c r="C48" s="147">
        <v>0.55917276723838194</v>
      </c>
      <c r="D48" s="145">
        <v>860</v>
      </c>
      <c r="E48" s="147">
        <v>2.311299837402744</v>
      </c>
      <c r="F48" s="148">
        <v>625.20000000000005</v>
      </c>
      <c r="G48" s="157"/>
      <c r="H48" s="149">
        <v>57.1</v>
      </c>
      <c r="J48" s="145"/>
      <c r="K48" s="145"/>
      <c r="L48" s="145"/>
      <c r="M48" s="145"/>
    </row>
    <row r="49" spans="1:13" x14ac:dyDescent="0.2">
      <c r="A49" s="163" t="s">
        <v>49</v>
      </c>
      <c r="B49" s="146">
        <v>1910.1</v>
      </c>
      <c r="C49" s="147">
        <v>4.5488752244549975</v>
      </c>
      <c r="D49" s="146">
        <v>3419.6</v>
      </c>
      <c r="E49" s="147">
        <v>9.1903731674214235</v>
      </c>
      <c r="F49" s="148">
        <v>1509.5</v>
      </c>
      <c r="G49" s="164"/>
      <c r="H49" s="149">
        <v>28.3</v>
      </c>
      <c r="J49" s="145"/>
      <c r="K49" s="145"/>
      <c r="L49" s="145"/>
      <c r="M49" s="145"/>
    </row>
    <row r="50" spans="1:13" s="163" customFormat="1" x14ac:dyDescent="0.2">
      <c r="A50" s="163" t="s">
        <v>118</v>
      </c>
      <c r="B50" s="146">
        <v>1417.5</v>
      </c>
      <c r="C50" s="147">
        <v>3.3757555262368246</v>
      </c>
      <c r="D50" s="145">
        <v>376.2</v>
      </c>
      <c r="E50" s="147">
        <v>1.011059300966177</v>
      </c>
      <c r="F50" s="148">
        <v>-1041.3</v>
      </c>
      <c r="G50" s="165"/>
      <c r="H50" s="149">
        <v>-58.1</v>
      </c>
      <c r="J50" s="145"/>
      <c r="K50" s="145"/>
      <c r="L50" s="145"/>
      <c r="M50" s="145"/>
    </row>
    <row r="51" spans="1:13" s="163" customFormat="1" x14ac:dyDescent="0.2">
      <c r="A51" s="153" t="s">
        <v>106</v>
      </c>
      <c r="B51" s="166">
        <v>27683.3</v>
      </c>
      <c r="C51" s="155">
        <v>65.927374221849661</v>
      </c>
      <c r="D51" s="166">
        <v>30277.7</v>
      </c>
      <c r="E51" s="155">
        <v>81.373073356894267</v>
      </c>
      <c r="F51" s="156">
        <v>2594.4000000000015</v>
      </c>
      <c r="G51" s="157"/>
      <c r="H51" s="158">
        <v>4.5</v>
      </c>
      <c r="I51" s="167"/>
      <c r="J51" s="145"/>
      <c r="K51" s="145"/>
      <c r="L51" s="145"/>
      <c r="M51" s="145"/>
    </row>
    <row r="52" spans="1:13" x14ac:dyDescent="0.2">
      <c r="B52" s="153"/>
      <c r="C52" s="147"/>
      <c r="D52" s="153"/>
      <c r="E52" s="147"/>
      <c r="F52" s="156"/>
      <c r="G52" s="168"/>
      <c r="H52" s="169"/>
      <c r="J52" s="145"/>
      <c r="K52" s="145"/>
      <c r="L52" s="145"/>
      <c r="M52" s="145"/>
    </row>
    <row r="53" spans="1:13" ht="15" x14ac:dyDescent="0.2">
      <c r="A53" s="153" t="s">
        <v>126</v>
      </c>
      <c r="B53" s="154">
        <v>41990.6</v>
      </c>
      <c r="C53" s="170">
        <v>100</v>
      </c>
      <c r="D53" s="154">
        <v>37208.5</v>
      </c>
      <c r="E53" s="170">
        <v>100</v>
      </c>
      <c r="F53" s="156">
        <v>-4782.0999999999985</v>
      </c>
      <c r="G53" s="157"/>
      <c r="H53" s="158">
        <v>-6</v>
      </c>
      <c r="J53" s="145"/>
      <c r="K53" s="145"/>
      <c r="L53" s="145"/>
      <c r="M53" s="145"/>
    </row>
    <row r="54" spans="1:13" x14ac:dyDescent="0.2">
      <c r="A54" s="129"/>
      <c r="B54" s="171"/>
      <c r="C54" s="131"/>
      <c r="D54" s="171"/>
      <c r="E54" s="131"/>
      <c r="F54" s="171"/>
      <c r="G54" s="130"/>
      <c r="H54" s="131"/>
      <c r="J54" s="145"/>
      <c r="K54" s="145"/>
      <c r="L54" s="145"/>
      <c r="M54" s="145"/>
    </row>
    <row r="55" spans="1:13" x14ac:dyDescent="0.2">
      <c r="B55" s="146"/>
      <c r="D55" s="146"/>
      <c r="F55" s="145"/>
      <c r="J55" s="145"/>
      <c r="K55" s="145"/>
      <c r="L55" s="145"/>
      <c r="M55" s="145"/>
    </row>
    <row r="56" spans="1:13" ht="15" x14ac:dyDescent="0.2">
      <c r="A56" s="173" t="s">
        <v>127</v>
      </c>
      <c r="B56" s="173"/>
      <c r="C56" s="173"/>
      <c r="D56" s="173"/>
      <c r="E56" s="173"/>
      <c r="F56" s="173"/>
      <c r="G56" s="173"/>
      <c r="H56" s="173"/>
      <c r="J56" s="145"/>
      <c r="K56" s="145"/>
      <c r="L56" s="145"/>
      <c r="M56" s="145"/>
    </row>
    <row r="57" spans="1:13" x14ac:dyDescent="0.2">
      <c r="J57" s="145"/>
      <c r="K57" s="145"/>
      <c r="L57" s="145"/>
      <c r="M57" s="145"/>
    </row>
    <row r="58" spans="1:13" x14ac:dyDescent="0.2">
      <c r="A58" s="174" t="s">
        <v>128</v>
      </c>
      <c r="J58" s="145"/>
      <c r="K58" s="145"/>
      <c r="L58" s="145"/>
      <c r="M58" s="145"/>
    </row>
    <row r="59" spans="1:13" x14ac:dyDescent="0.2">
      <c r="J59" s="145"/>
      <c r="K59" s="145"/>
      <c r="L59" s="145"/>
      <c r="M59" s="145"/>
    </row>
    <row r="60" spans="1:13" x14ac:dyDescent="0.2">
      <c r="J60" s="145"/>
      <c r="K60" s="145"/>
      <c r="L60" s="145"/>
      <c r="M60" s="145"/>
    </row>
    <row r="61" spans="1:13" x14ac:dyDescent="0.2">
      <c r="J61" s="145"/>
      <c r="K61" s="145"/>
      <c r="L61" s="145"/>
      <c r="M61" s="145"/>
    </row>
    <row r="62" spans="1:13" x14ac:dyDescent="0.2">
      <c r="B62" s="150"/>
      <c r="J62" s="145"/>
      <c r="K62" s="145"/>
      <c r="L62" s="145"/>
      <c r="M62" s="145"/>
    </row>
    <row r="63" spans="1:13" x14ac:dyDescent="0.2">
      <c r="J63" s="145"/>
      <c r="K63" s="145"/>
      <c r="L63" s="145"/>
      <c r="M63" s="145"/>
    </row>
    <row r="64" spans="1:13" x14ac:dyDescent="0.2">
      <c r="J64" s="145"/>
      <c r="K64" s="145"/>
      <c r="L64" s="145"/>
      <c r="M64" s="145"/>
    </row>
    <row r="65" spans="10:13" x14ac:dyDescent="0.2">
      <c r="J65" s="145"/>
      <c r="K65" s="145"/>
      <c r="L65" s="145"/>
      <c r="M65" s="145"/>
    </row>
    <row r="66" spans="10:13" x14ac:dyDescent="0.2">
      <c r="J66" s="145"/>
      <c r="K66" s="145"/>
      <c r="L66" s="145"/>
      <c r="M66" s="145"/>
    </row>
    <row r="67" spans="10:13" x14ac:dyDescent="0.2">
      <c r="J67" s="145"/>
      <c r="K67" s="145"/>
      <c r="L67" s="145"/>
      <c r="M67" s="145"/>
    </row>
    <row r="68" spans="10:13" x14ac:dyDescent="0.2">
      <c r="J68" s="145"/>
      <c r="K68" s="145"/>
      <c r="L68" s="145"/>
      <c r="M68" s="145"/>
    </row>
    <row r="71" spans="10:13" x14ac:dyDescent="0.2">
      <c r="J71" s="145"/>
      <c r="K71" s="145"/>
      <c r="L71" s="145"/>
      <c r="M71" s="145"/>
    </row>
  </sheetData>
  <pageMargins left="0.21" right="0.28000000000000003" top="1" bottom="1" header="0.5" footer="0.5"/>
  <pageSetup paperSize="256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t1</vt:lpstr>
      <vt:lpstr>t2</vt:lpstr>
      <vt:lpstr>t3</vt:lpstr>
      <vt:lpstr>t4</vt:lpstr>
      <vt:lpstr>t5</vt:lpstr>
      <vt:lpstr>t6</vt:lpstr>
    </vt:vector>
  </TitlesOfParts>
  <Company>INEA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INEA</dc:creator>
  <cp:lastModifiedBy>Fabio Iacobini</cp:lastModifiedBy>
  <cp:lastPrinted>2013-10-03T13:53:22Z</cp:lastPrinted>
  <dcterms:created xsi:type="dcterms:W3CDTF">2003-07-21T09:29:37Z</dcterms:created>
  <dcterms:modified xsi:type="dcterms:W3CDTF">2017-03-15T08:13:05Z</dcterms:modified>
</cp:coreProperties>
</file>